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20" windowHeight="10395" activeTab="1"/>
  </bookViews>
  <sheets>
    <sheet name="附件1工程量清单报价单" sheetId="1" r:id="rId1"/>
    <sheet name="附件2工程量清单特征描述" sheetId="2" r:id="rId2"/>
  </sheets>
  <calcPr calcId="144525" fullPrecision="0"/>
</workbook>
</file>

<file path=xl/sharedStrings.xml><?xml version="1.0" encoding="utf-8"?>
<sst xmlns="http://schemas.openxmlformats.org/spreadsheetml/2006/main" count="803" uniqueCount="254">
  <si>
    <t>附件1</t>
  </si>
  <si>
    <t>工程量清单标价表</t>
  </si>
  <si>
    <t>序号</t>
  </si>
  <si>
    <t>项目名称</t>
  </si>
  <si>
    <t>计量单位</t>
  </si>
  <si>
    <t>工程量</t>
  </si>
  <si>
    <t>金    额(元)</t>
  </si>
  <si>
    <t>最高控制价（元）</t>
  </si>
  <si>
    <t>竞价报价</t>
  </si>
  <si>
    <t>合价</t>
  </si>
  <si>
    <t xml:space="preserve">单价 </t>
  </si>
  <si>
    <t>总价</t>
  </si>
  <si>
    <t>一、服务区A区（土建）</t>
  </si>
  <si>
    <t>（一）楼地面工程</t>
  </si>
  <si>
    <t>抹灰面油漆</t>
  </si>
  <si>
    <t>m2</t>
  </si>
  <si>
    <t>块料楼地面</t>
  </si>
  <si>
    <t>块料楼梯面层</t>
  </si>
  <si>
    <t>块料踢脚线</t>
  </si>
  <si>
    <t>水泥砂浆踢脚线</t>
  </si>
  <si>
    <t>石材楼地面</t>
  </si>
  <si>
    <t>（二）内墙面工程</t>
  </si>
  <si>
    <t>满刮腻子</t>
  </si>
  <si>
    <t>抹灰面油漆涂料</t>
  </si>
  <si>
    <t>块料墙面</t>
  </si>
  <si>
    <t>墙面装饰板</t>
  </si>
  <si>
    <t>石材墙面</t>
  </si>
  <si>
    <t>（三）天棚工程</t>
  </si>
  <si>
    <t>天棚吊顶</t>
  </si>
  <si>
    <t>吊顶天棚</t>
  </si>
  <si>
    <t>（四）外墙面工程</t>
  </si>
  <si>
    <t>外墙面涂料</t>
  </si>
  <si>
    <t>（五）门窗工程</t>
  </si>
  <si>
    <t>木质门带套</t>
  </si>
  <si>
    <t>樘</t>
  </si>
  <si>
    <t>钢质防火门</t>
  </si>
  <si>
    <t>人防门</t>
  </si>
  <si>
    <t>人防水平封堵框</t>
  </si>
  <si>
    <t>防火卷帘（闸）门</t>
  </si>
  <si>
    <t>（六）其他工程</t>
  </si>
  <si>
    <t>金属扶手、栏杆、栏板</t>
  </si>
  <si>
    <t>m</t>
  </si>
  <si>
    <t>金属扶手、栏杆、栏</t>
  </si>
  <si>
    <t>预埋铁件</t>
  </si>
  <si>
    <t>t</t>
  </si>
  <si>
    <t>二、服务楼16151</t>
  </si>
  <si>
    <t>（一）金属构件工程</t>
  </si>
  <si>
    <t>栏杆</t>
  </si>
  <si>
    <t>金属扶手</t>
  </si>
  <si>
    <t>金属扶手、栏杆</t>
  </si>
  <si>
    <t>（二）楼地面工程</t>
  </si>
  <si>
    <t>垫层</t>
  </si>
  <si>
    <t>m3</t>
  </si>
  <si>
    <t>塑料板踢脚线</t>
  </si>
  <si>
    <t>（三）内墙柱面工程</t>
  </si>
  <si>
    <t>墙面喷刷涂料</t>
  </si>
  <si>
    <t>（四）天棚工程</t>
  </si>
  <si>
    <t>天花、顶棚油漆</t>
  </si>
  <si>
    <t>天棚抹灰</t>
  </si>
  <si>
    <t>格栅吊顶</t>
  </si>
  <si>
    <t>满堂装饰脚手架</t>
  </si>
  <si>
    <t>（五）外墙面工程</t>
  </si>
  <si>
    <t>（六）门窗工程</t>
  </si>
  <si>
    <t>木质门</t>
  </si>
  <si>
    <t>玻璃隔断</t>
  </si>
  <si>
    <t>（七）其他土建工程</t>
  </si>
  <si>
    <t>石材台阶面</t>
  </si>
  <si>
    <t>（八）其他装饰工程</t>
  </si>
  <si>
    <t>洗漱台</t>
  </si>
  <si>
    <t>成品隔断</t>
  </si>
  <si>
    <t>卫生间扶手</t>
  </si>
  <si>
    <t>（九）软装精装</t>
  </si>
  <si>
    <t>一层，二层精装</t>
  </si>
  <si>
    <t>室内长廊</t>
  </si>
  <si>
    <t>三、加油站单体1-200</t>
  </si>
  <si>
    <t>（二）内墙柱面工程</t>
  </si>
  <si>
    <t>（三）外墙面工程</t>
  </si>
  <si>
    <t>贴勒脚</t>
  </si>
  <si>
    <t>天棚喷刷涂料</t>
  </si>
  <si>
    <t>天棚抹灰涂料</t>
  </si>
  <si>
    <t>金属（塑钢）门</t>
  </si>
  <si>
    <t>四、（国道）加油站单体2-200</t>
  </si>
  <si>
    <t>五、服务区B区</t>
  </si>
  <si>
    <t>（一）装饰工程</t>
  </si>
  <si>
    <t>金属卷帘（闸）门</t>
  </si>
  <si>
    <t>餐厅厨具</t>
  </si>
  <si>
    <t>项</t>
  </si>
  <si>
    <t>餐厅桌椅（60人）</t>
  </si>
  <si>
    <t>套</t>
  </si>
  <si>
    <t>休息室（桌、椅、床）</t>
  </si>
  <si>
    <t>室内装修</t>
  </si>
  <si>
    <t>六</t>
  </si>
  <si>
    <t>增值税税金（9%）</t>
  </si>
  <si>
    <t>元</t>
  </si>
  <si>
    <t>七</t>
  </si>
  <si>
    <t>含税总价</t>
  </si>
  <si>
    <r>
      <rPr>
        <sz val="10"/>
        <color rgb="FF000000"/>
        <rFont val="宋体"/>
        <charset val="134"/>
      </rPr>
      <t>竞价人：</t>
    </r>
    <r>
      <rPr>
        <u/>
        <sz val="10"/>
        <color rgb="FF000000"/>
        <rFont val="宋体"/>
        <charset val="134"/>
      </rPr>
      <t xml:space="preserve">                                    </t>
    </r>
    <r>
      <rPr>
        <sz val="10"/>
        <color rgb="FF000000"/>
        <rFont val="宋体"/>
        <charset val="134"/>
      </rPr>
      <t>（盖单位章）</t>
    </r>
  </si>
  <si>
    <r>
      <rPr>
        <sz val="10"/>
        <color rgb="FF000000"/>
        <rFont val="宋体"/>
        <charset val="134"/>
      </rPr>
      <t xml:space="preserve">法定代表人或授权委托人： </t>
    </r>
    <r>
      <rPr>
        <u/>
        <sz val="10"/>
        <color rgb="FF000000"/>
        <rFont val="宋体"/>
        <charset val="134"/>
      </rPr>
      <t xml:space="preserve">                   （签字或盖章）</t>
    </r>
  </si>
  <si>
    <r>
      <rPr>
        <sz val="10"/>
        <color rgb="FF000000"/>
        <rFont val="宋体"/>
        <charset val="134"/>
      </rPr>
      <t xml:space="preserve"> 日期：  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年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月</t>
    </r>
    <r>
      <rPr>
        <u/>
        <sz val="10"/>
        <color rgb="FF000000"/>
        <rFont val="宋体"/>
        <charset val="134"/>
      </rPr>
      <t xml:space="preserve">       </t>
    </r>
    <r>
      <rPr>
        <sz val="10"/>
        <color rgb="FF000000"/>
        <rFont val="宋体"/>
        <charset val="134"/>
      </rPr>
      <t>日</t>
    </r>
  </si>
  <si>
    <t>附件2</t>
  </si>
  <si>
    <t>工程量清单特征描述</t>
  </si>
  <si>
    <t>项目特征描述</t>
  </si>
  <si>
    <t>(1)部位：机动车停车库、非机动车停车库
(2)面层刷防尘高级地坪漆</t>
  </si>
  <si>
    <t>(1)600*600米黄色玻化砖面层，纯水泥砂浆擦缝
(2)20厚1:2水泥砂浆结合层
(3)刷水泥浆一道</t>
  </si>
  <si>
    <t>(1)部位：楼梯间
(2)300*300防滑砖面层，纯水泥砂浆擦缝；
(3)20厚1:2水泥砂浆结合层
(4)刷水泥浆一道</t>
  </si>
  <si>
    <t>(1)20厚1:2水泥砂浆结合层
(2)10厚防滑地砖（300*300 ，带防滑条）面层，纯水泥砂浆擦缝
(3)防滑条详06J403-16-149
(4)详图号建施N-03，LM-2</t>
  </si>
  <si>
    <t>(1)楼梯(平台段) （H=120mm）
(2)铺地砖面层,稀水泥擦缝
(3)8厚1:0.2:0.2水泥石灰膏砂浆中层
(4)12厚1:2.5水泥砂浆底层打底抹光
(5)详建施N-03，TJ-1</t>
  </si>
  <si>
    <t>(1)楼梯（梯段）（H=120mm）
(2)12厚1:2.5水泥砂浆底层打底拉毛
(3)8厚1:0.2：0.2水泥石灰膏砂浆中层
(4)铺地砖面层，稀水泥擦缝</t>
  </si>
  <si>
    <t>(1)机动车停车库、非机动车停车库、汽车坡道（坡道盖板以内）、人防口部用房、配电间、走道、前室、楼梯间、风机房、发电机房、泵房、报警阀间
(2)（H=150mm）
(3)10厚1:2水泥砂浆面层压光
(4)15厚1:3水泥砂浆打底，扫毛或划出纹道
(5)详国际11J930,1/H27</t>
  </si>
  <si>
    <t>(1)汽车坡道、非机动车坡道
(2)60厚芝麻灰花岗岩缝填1:2水泥砂浆用硅胶封缝
(3)25厚1:2.5水泥砂浆
(4)详国标05J927-1   4/37</t>
  </si>
  <si>
    <t>（二）</t>
  </si>
  <si>
    <t>内墙面工程</t>
  </si>
  <si>
    <t>(1)部位：机动车停车库 、非机动车停车库、独立剪力墙
(2)刮腻子两道
(3)详建施N-03（刮腻子墙面）</t>
  </si>
  <si>
    <t>(1)独立柱
(2)部位：机动车停车库、非机动车停车库
(3)刮腻子两道
(4)详建施N-03（刮腻子墙面）</t>
  </si>
  <si>
    <t>(1)白色防霉水泥漆两遍
(2)刮腻子两道
(3)详建施N-03（乳胶漆墙面）</t>
  </si>
  <si>
    <t>(1)部位：门厅、电梯厅
(2)600*600米黄色玻化砖饰面，1:1彩色砂浆勾缝
(3)5厚1:2建筑胶水泥砂浆粘结层</t>
  </si>
  <si>
    <t>(1)部位：风机房、发电机房、泵房、报警阀间
(2)在混凝土梁或砌块上钻孔打入M6X75 膨胀螺栓
(3)高分子防水涂膜防潮层
(4)50x50x0.7轻钢龙骨用膨胀螺栓与墙面固定
(5)40厚岩棉毡，用建筑胶粘剂粘与龙骨档内
(6)玻璃布一层绷紧固定于龙骨表面
(7)8厚水泥纤维穿孔吸音板
(8)详建施 N-03</t>
  </si>
  <si>
    <t>(1)部位：汽车坡道、非机动车坡道(坡道盖板线以内)
(2)刮腻子两道
(3)白色防霉水泥漆两遍
(4)详建施N-03（刮腻子墙面）</t>
  </si>
  <si>
    <t>(1)汽车坡道、非机动车坡道(坡道盖板线以外) 内墙面、外墙面、顶面
(2)稀水泥浆擦缝
(3)20~30厚（1200*600 芝麻灰 花岗岩）石材板，由板背面预留穿孔(或勾缝)穿18号钢丝(或Φ4不锈钢挂钩)与双向钢筋网固定，石材板与砖墙之间的空隙层内用1：2.5水泥砂浆灌实
(4)Φ6双向钢筋网(中距按板尺寸)与墙内预埋钢筋(伸出墙面50)电焊(或18号低碳镀锌钢丝绑扎)
(5)(砖墙)墙内预埋Φ8钢筋，伸出墙面50，横向中距700或按板尺寸，竖向中距每10皮砖，(混凝土墙)墙内预埋Φ8钢筋，伸出墙面50，或预埋50*50*4钢板，双向中距700(砌块类墙体应有构造柱及水平加强梁，由结构专业设计)
(6)详国标11J930-F7 外墙15（挂贴石材墙面）</t>
  </si>
  <si>
    <t>（三）</t>
  </si>
  <si>
    <t>天棚工程</t>
  </si>
  <si>
    <t>(1)部位：机动车停车库、非机动车停车库(含汽车坡道底面)
(2)刷白色防霉水泥漆两道
(3)刮腻子两道,砂纸磨平
(4)详建施N-03（水泥漆顶棚）</t>
  </si>
  <si>
    <t>(1)部位：汽车坡道、非机动车坡道
(2)刷白色防霉水泥漆两道
(3)刮腻子两道,砂纸磨平
(4)详建施N-03（水泥漆顶棚）</t>
  </si>
  <si>
    <t>(1)部位：门厅、电梯厅
(2)U型600*600mm轻钢龙骨
(3)5厚硅酸钙板吊顶</t>
  </si>
  <si>
    <t>(1)部位：风机房、发电机房、泵房、报警阀间
(2)龙骨吸顶吊顶，中距横向〈1200，纵向600。用膨胀螺栓与顶板固定
(3)T型轻钢主龙骨TB24*38，间距〈1200，用吸顶吊件联接
(4)T型轻钢横龙骨TB24*38,间距600，与主龙骨插接
(5)50厚超细玻璃吸声层，玻璃丝布袋装填与龙骨间
(6)8厚水泥纤维穿孔吸音板
(7)详建施N-03</t>
  </si>
  <si>
    <t>（四）</t>
  </si>
  <si>
    <t>外墙面工程</t>
  </si>
  <si>
    <t>(1)外墙面
(2)外墙面氟碳漆
(3)6厚1：2.5水泥砂浆
(4)9厚1：3专用水泥砂浆打底扫毛
(5)3厚专用聚合物水泥砂浆底面刮糙</t>
  </si>
  <si>
    <t>（五）</t>
  </si>
  <si>
    <t>门窗工程</t>
  </si>
  <si>
    <t>(1)平开门
(2)门代号:PM-0921
(3)洞口尺寸:900*2100
(4)含门锁、门碰、拉手等五金配件及安装</t>
  </si>
  <si>
    <t>(1)防火门
(2)门代号:FM乙1220
(3)洞口尺寸：1200*2000
(4)选用型号：1M01-1220
(5)含闭门器、顺位器、门锁、拉手等五金配件及安装
(6)参国标12J609</t>
  </si>
  <si>
    <t>(1)防火门
(2)门代号:FM乙1221
(3)洞口尺寸：1200*2100
(4)选用型号：1M01-1221
(5)含闭门器、顺位器、门锁、拉手等五金配件及安装
(6)参国标12J609</t>
  </si>
  <si>
    <t>(1)防火门
(2)门代号:FM乙1223
(3)洞口尺寸：1200×2300
(4)选用型号：1M01-1223
(5)含闭门器、顺位器、门锁、拉手等五金配件及安装
(6)参国标12J609</t>
  </si>
  <si>
    <t>(1)门代号:FM甲0921
(2)洞口尺寸：900*2100
(3)选用型号：1M01-0921
(4)含闭门器、门锁、拉手等五金配件及安装
(5)参国标12J609</t>
  </si>
  <si>
    <t>(1)门代号:FM甲1220
(2)洞口尺寸：1200*2000
(3)选用型号：1M01-1220
(4)含闭门器、顺位器、门锁、拉手等五金配件及安装
(5)参国标12J609</t>
  </si>
  <si>
    <t>(1)门代号:FM甲1221
(2)洞口尺寸：1200*2100
(3)选用型号：1M01-1221
(4)含闭门器、顺位器、门锁、拉手等五金配件及安装
(5)参国标12J609</t>
  </si>
  <si>
    <t>(1)门代号:FM甲1223
(2)洞口尺寸：1200*2300
(3)选用型号：1M01-1223
(4)含闭门器、顺位器、门锁、拉手等五金配件及安装
(5)参国标12J609</t>
  </si>
  <si>
    <t>(1)门代号:FM甲1521
(2)洞口尺寸：1200×2100
(3)选用型号：1M01-1521(4)含闭门器、顺位器、门锁、拉手等五金配件及安装
(5)参国标12J609</t>
  </si>
  <si>
    <t>(1)门代号：BFM1020-15
(2)洞口尺寸：1000*2000
(3)固定门槛钢筋混凝土防护密闭门
(4)做法详：国际07FJ03－/8</t>
  </si>
  <si>
    <t>(1)门代号：BFM1220-15
(2)洞口尺寸：1200*2000
(3)固定门槛钢筋混凝土防护密闭门
(4)做法详：国际07FJ03－/8</t>
  </si>
  <si>
    <t>(1)门代号：BFM1520-15
(2)洞口尺寸：1500*2100
(3)固定门槛钢筋混凝土防护密闭门
(4)做法详：国际07FJ03－/8</t>
  </si>
  <si>
    <t>(1)门代号：反BFM0820-15
(2)洞口尺寸：800*2000
(3)固定门槛钢筋混凝土防护密闭门
(4)做法详：国际07FJ03－/8</t>
  </si>
  <si>
    <t>(1)门代号：反BFM1020-15
(2)洞口尺寸：1000*2100
(3)固定门槛钢筋混凝土防护密闭门
(4)做法详：国际07FJ03－/8</t>
  </si>
  <si>
    <t>(1)门代号：反BFM1220-15
(2)洞口尺寸：1200*2100
(3)固定门槛钢筋混凝土防护密闭门
(4)做法详：国际07FJ03－/8</t>
  </si>
  <si>
    <t>(1)门代号：反BM1020-15
(2)洞口尺寸：1000*2100
(3)固定门槛钢筋混凝土密闭门
(4)做法详：国际07FJ03－/8</t>
  </si>
  <si>
    <t>(1)门代号：正BM1020－15
(2)洞口尺寸：1000*2100
(3)固定门槛钢筋混凝土密闭门
(4)做法详：国际07FJ03－/8</t>
  </si>
  <si>
    <t>(1)门代号：BM1220
(2)洞口尺寸：1200*2000
(3)固定门槛钢筋混凝土密闭门
(4)做法详：国际07FJ03－/8</t>
  </si>
  <si>
    <t>(1)门代号：BM1520
(2)洞口尺寸：1500*2000
(3)固定门槛钢筋混凝土密闭门
(4)做法详：国际07FJ03－/8</t>
  </si>
  <si>
    <t>(1)门代号：反BHFM1220－15
(2)洞口尺寸：1200*2000
(3)活门槛混凝土防护密闭门
(4)做法详：国际07FJ03－/12</t>
  </si>
  <si>
    <t>(1)门代号：BMH8000－15
(2)洞口尺寸：500*2100
(3)悬板活门
(4)做法详：国际07FJ03－/31</t>
  </si>
  <si>
    <t>(1)门代号：正BFM0820－15
(2)洞口尺寸：800*2000</t>
  </si>
  <si>
    <t>(1)钢筋混凝土预制梁
(2)5800*3000
(3)详07FJ02 -/116</t>
  </si>
  <si>
    <t>(1)钢筋混凝土预制梁
(2)5500*3000
(3)详07FJ02 -/116</t>
  </si>
  <si>
    <t>(1)双轨无机纤维复合特级防火卷帘（侧装）
(2)甲级SWFJ1-4233
(3)做法参详国标12J609  -/97</t>
  </si>
  <si>
    <t>（六）</t>
  </si>
  <si>
    <t>其他工程</t>
  </si>
  <si>
    <t>(1)楼梯栏杆
(2)栏杆高度:900mm
(3)扶手材料种类、规格:Φ60*3不锈钢管
(4)横梁材料种类、规格:Φ38*1.2不锈钢管
(5)立柱材料种类、规格:Φ60*3不锈钢管
(6)立柱材料种类、规格:Φ25*1.0不锈钢管
(7)详06J403-1 B14/24</t>
  </si>
  <si>
    <t>(1)汽车坡道栏杆
(2)栏杆高：300mm
(3) 扶手材料种类、规格:亚光不锈钢管Φ60*3
(4)横梁材料种类、规格:亚光不锈钢管Φ25*1.5
(5)立柱材料种类、规格:亚光不锈钢管Φ35@1200
(6)电焊锉平磨光
(7)详05J927-1  3/34</t>
  </si>
  <si>
    <t>(1)汽车坡道栏杆
(2)钢板：100*100*6
(3)A10：120mm
(4)预埋件详国标06J403-1 M3/161</t>
  </si>
  <si>
    <t>（一）</t>
  </si>
  <si>
    <t>金属构件工程</t>
  </si>
  <si>
    <t>(1)详15J403-1-B5-A1 楼梯栏杆
(2)扶手材料种类、规格:φ60*3钢管
(3)栏杆材料种类、规格:φ28*3钢管</t>
  </si>
  <si>
    <t>(1)楼梯靠墙扶手
(2)扶手材料种类、规格:φ50*2不锈钢管+φ25*2不锈钢管
(3)固定配件种类:详15J403-1-E22-M1
(4)详15J403-1-E4-K8</t>
  </si>
  <si>
    <t>(1)楼梯平台栏杆（H=1050）
(2)规格:φ60*3钢管
(3)规格:φ28*3钢管
(4)详15J403-1-E22-M8
(5)深灰色烤漆面层
(6)详15J403-1-B5-A1</t>
  </si>
  <si>
    <t>(1)屋顶:栏杆（H=1300）
(2)规格:φ60*3钢管
(3)规格:φ60*6钢管+φ28*3钢管
(4)详15J403-1-E22-M8
(5)深灰色烤漆面层
(6)详15J403-1-PB1-D13</t>
  </si>
  <si>
    <t>(1)二层大厅:栏杆（H=1200）
(2)规格:φ60*3钢管
(3)规格:φ60*6钢管+φ28*3钢管
(4)详15J403-1-E22-M8
(5)深灰色烤漆面层
(6)详15J403-1-PA1-D13</t>
  </si>
  <si>
    <t>(1)二层屋面出入口台阶:栏杆（H=900）
(2)规格:φ60*3钢管
(3)规格:φ60*6钢管+φ28*3钢管
(4)详15J403-1-E22-M8
(5)深灰色烤漆面层
(6)详15J403-1-PA1-D13</t>
  </si>
  <si>
    <t>(1)二层屋面:玻璃护栏（H=1400）
(2)φ60*3不锈钢扶手
(3)40*32*4不锈钢槽、80*10扁钢立柱、10厚不锈钢板
(4)12厚钢化夹层玻璃
(5)详14J216</t>
  </si>
  <si>
    <t>(1)二层中庭:玻璃护栏（H=1300）
(2)φ60*3不锈钢扶手
(3)40*32*4不锈钢槽、80*10扁钢立柱、10厚不锈钢
(4)12厚钢化夹层玻璃
(5)详15J403-1-E22-M5
(6)详14J216</t>
  </si>
  <si>
    <t>(1)楼梯栏杆（H=900）
(2)φ60*3钢管
(3)φ28*3钢管
(4)固定配件种类:详15J403-1-E22-M8
(5)防护材料种类:深灰色烤漆面层
(6)详15J403-1-B5-A1</t>
  </si>
  <si>
    <t>楼地面工程</t>
  </si>
  <si>
    <t>(1)面层材料品种、规格、颜色:600*600高级防滑地砖
(2)结合层厚度、砂浆配合比:30厚1:3水泥砂浆结合层
(3)嵌缝材料种类:同色纯水泥砂浆填缝
(4)最薄处20厚1:3水泥砂浆找平层
(5)做法详国标12J304-60-LB20
(6)厨房、食库、洗衣房</t>
  </si>
  <si>
    <t>(1)混凝土种类（商品混凝土、现场拌制，泵送、非泵送）:非泵送商品混凝土
(2)混凝土强度等级:c15
(3)80厚</t>
  </si>
  <si>
    <t>(1)面层材料品种、规格、颜色:400*400高级防滑地砖
(2)结合层厚度、砂浆配合比:30厚1:3水泥砂浆结合层
(3)嵌缝材料种类:同色纯水泥砂浆填缝
(4)最薄处20厚1:3水泥砂浆找平层
(5)做法详国标12J304-60-LB20</t>
  </si>
  <si>
    <t>(1)面层材料品种、规格、颜色:800*800高级防滑地砖
(2)结合层厚度、砂浆配合比:30厚1:3水泥砂浆结合层
(3)嵌缝材料种类:同色纯水泥砂浆填缝
(4)最薄处20厚1:3水泥砂浆找平层
(5)做法详国标12J304-60-LB20</t>
  </si>
  <si>
    <t>(1)面层材料品种、规格、颜色:800*800玻化砖
(2)结合层厚度、砂浆配合比:5厚聚合物水泥砂浆结合层
(3)嵌缝材料种类:同色纯水泥砂浆填缝
(4)15mm厚聚合物水泥防水砂浆
(5)做法详国标12J304-75-DB65
(6)餐厅、休息室</t>
  </si>
  <si>
    <t>(1)面层材料品种、规格、颜色:300*300防滑砖
(2)结合层厚度、砂浆配合比:5厚聚合物水泥砂浆结合层
(3)嵌缝材料种类:同色纯水泥砂浆填缝
(4)15mm厚聚合物水泥防水砂浆
(5)做法详国标12J304-75-DB65
(6)楼梯间地面</t>
  </si>
  <si>
    <t/>
  </si>
  <si>
    <t>(1)面层材料品种、规格、颜色:花岗石（火烧板）
(2)结合层厚度、砂浆配合比:30厚1:3水泥砂浆结合层
(3)嵌缝材料种类:同色纯水泥砂浆填缝
(4)最薄处20厚1:3水泥砂浆找平层
(5)做法详国标12J304-60-LB20</t>
  </si>
  <si>
    <t>(1)面层材料品种、规格、颜色:300*300高级防滑彩地砖
(2)结合层厚度、砂浆配合比:30厚1:3水泥砂浆结合层
(3)嵌缝材料种类:同色纯水泥砂浆填缝
(4)最薄处20厚1:3水泥砂浆找平层(5)做法详国标12J304-60-LB20</t>
  </si>
  <si>
    <t>(1)踢脚线高度:0.1m
(2)粘贴层厚度、材料种类:9厚1：2水泥砂浆结合层
(3)面层材料品种、规格、颜色:10厚100高玻化砖踢脚线
(4)界面剂一道
(5)做法详国标05J909-TJ8-踢5D
(6)楼梯斜段</t>
  </si>
  <si>
    <t>(1)踢脚线高度:0.1m
(2)粘贴层厚度、材料种类:9厚1：2水泥砂浆结合层
(3)面层材料品种、规格、颜色:10厚100高玻化砖踢脚线
(4)界面剂一道
(5)做法详国标05J909-TJ8-踢5D</t>
  </si>
  <si>
    <t>内墙柱面工程</t>
  </si>
  <si>
    <t>(1)防火阻燃防霉无机涂料饰面一底两面
(2)8厚DP15砂浆抹平
(3)12厚DP15砂浆打底扫毛或划出纹道</t>
  </si>
  <si>
    <t>(1)墙体类型:详国标05J909-NQ32--内墙16D1
(2)4厚强力胶粉泥粘结层，揉挤压实
(3)面层材料品种、规格、颜色:300*600浅色瓷砖
(4)缝宽、嵌缝材料种类:白水泥擦缝面剂一道
(3)底层厚度、砂浆配合比:
(4)面层厚度、砂浆配合比:9厚1:0.5:3水泥石灰膏砂浆光面</t>
  </si>
  <si>
    <t>(1)腻子种类、遍数:刮腻子二遍
(2)油漆涂料品种、遍数（或厚度）:内墙乳胶漆涂料（白色）</t>
  </si>
  <si>
    <t>(1)顶棚1:
(2)素水泥浆一道甩毛(内掺建筑胶)
(3)5厚DP10砂浆打底扫毛
(4)3-5厚底基防裂腻子分遍找平
(5)2厚耐水腻子刮平
(6)封底漆一道(与面漆配套产品)
(7)防霉阻火阻燃无机涂料饰面</t>
  </si>
  <si>
    <t>(1)详05J909-DP13-棚26C1
(2)600*600多孔铝扣板</t>
  </si>
  <si>
    <t>(1)吊顶形式、吊杆规格、高度:U形轻钢龙骨CB38*12，,间距≤1200mm，用吊件与钢筋吊杆联合后找平
(2)龙骨材料种类、规格、中距:T形轻钢次龙骨TB24*48，间距600，与主龙骨插接
(3)基层材料种类、规格:T形轻钢主龙骨TB24*48，间距600，用挂件与承载龙骨固定
(4)面层材料品种、规格:10厚600*600硅酸钙板天棚面层
(5)详国标05J909-DP13-棚26C1</t>
  </si>
  <si>
    <t>(1)走廊、门斗
(2)吊顶形式、吊杆规格、高度:U形轻钢龙骨CB38*12，,间距≤1200mm，用吊件与钢筋吊杆联合后找平
(3)龙骨材料种类、规格、中距:T形轻钢次龙骨TB24*48，间距600，与主龙骨插接
(4)基层材料种类、规格:T形轻钢主龙骨TB24*48，间距600，用挂件与承载龙骨固定
(5)面层材料品种、规格:10厚2400*1200硅酸钙板天棚面层
(6)详国标05J909-DP10-棚20B</t>
  </si>
  <si>
    <t>(1)卫生间
(2)吊顶形式、吊杆规格、高度:10号镀锌低碳钢丝吊杆，双向间距≤1200,
(3)龙骨材料种类、规格、中距:与安装型配套的专用上层主龙骨，间距≤1200，用吊杆与钢筋吊杆联结后找平
(4)基层材料种类、规格:与铝合金方板配套的专用下层副龙骨联结，间距≤600
(5)面层材料品种、规格:600*600方形铝板（暗架）
(6)详国标05J909-DP20--棚36B1</t>
  </si>
  <si>
    <t>(1)走廊、门厅
(2)吊顶形式、吊杆规格、高度:10号镀锌低碳钢丝吊杆，双向间距≤1200,
(3)龙骨材料种类、规格、中距:与安装型配套的专用上层主龙骨，间距≤1200，用吊杆与钢筋吊杆联结后找平
(4)基层材料种类、规格:与铝合金方板配套的专用下层副龙骨联结，间距≤600
(5)面层材料品种、规格:600*600多孔铝扣板（暗架）
(6)详国标05J909-DP20--棚36B1</t>
  </si>
  <si>
    <t>(1)楼梯间、外走廊、其他办公室、进线室
(2)基层类型:素水泥浆一道甩毛
(3)5厚1:0.5:3水泥石灰膏砂浆打底
(4)详国标11J930-顶1-H23</t>
  </si>
  <si>
    <t>(1)楼梯间、外走廊、其他办公室、进线室
(2)详国标11J930-顶1-H23
(3)3厚底基防裂腻子分遍找平
(4)腻子种类、遍数:2厚面层耐水腻子刮平
(5)油漆涂料品种、遍数（或厚度）:乳胶漆涂料（白色）</t>
  </si>
  <si>
    <t>(1)10号镀锌低碳钢丝吊杆，双向间距≤1200,
(2)与安装型配套的专用上层主龙骨，间距≤1500，用吊杆与钢筋吊杆联结后找平
(3)铝方格栅600*1200
(4)详见图集05J909-DP22-棚39B</t>
  </si>
  <si>
    <t>(1)服务对象（天棚和墙面或天棚）:天棚，墙面
(2)服务高度:5m</t>
  </si>
  <si>
    <t>(1)安装方式:水泥砂浆粘贴
(2)面层材料品种、规格、颜色:15厚磨光大理石板</t>
  </si>
  <si>
    <t>(1)参国标 04J601-1
(2)M1021 室内钢木门
(3)详 PJM04-1221</t>
  </si>
  <si>
    <t>(1)参国标 04J601-1
(2)M1024 室内钢木门
(3)详 PJM04-1221</t>
  </si>
  <si>
    <t>(1)参国标 04J601-1
(2)M1524 室内钢木门
(3)详 PJM04-1221</t>
  </si>
  <si>
    <t>(1)参国标 04J601-1
(2)M1530 室内钢木门
(3)详 PJM04-1221</t>
  </si>
  <si>
    <t>(1)参国标 04J601-1
(2)M1824 室内钢木门
(3)详 PJM04-1221</t>
  </si>
  <si>
    <t>(1)门框、扇材质:钢质  FM甲0821(2)国标 12J609
(3)GFM-1021( 甲 )</t>
  </si>
  <si>
    <t>(1)门框、扇材质:钢质  FM甲1021
(2)国标 12J609
(3)GFM-1021( 甲 )</t>
  </si>
  <si>
    <t>(1)门框、扇材质:钢质 FM甲1024
(2)国标 12J609
(3)GFM-1021( 甲 )</t>
  </si>
  <si>
    <t>(1)门框、扇材质:钢质 FM甲1524
(2)国标 12J609
(3)GFM-1021( 甲 )</t>
  </si>
  <si>
    <t>(1)门框、扇材质:钢质 FM甲1821
(2)国标 12J609
(3)GFM-1021( 甲 )</t>
  </si>
  <si>
    <t>(1)门框、扇材质:钢质 FM甲1824
(2)国标 12J609
(3)GFM-1021( 甲 )</t>
  </si>
  <si>
    <t>(1)门框、扇材质:钢质 FJM甲3942
(2)国标 12J609
(3)GFM-1021( 甲 )</t>
  </si>
  <si>
    <t>(1)门框、扇材质:钢质 FJM甲7642
(2)国标 12J609
(3)GFM-1021( 甲 )</t>
  </si>
  <si>
    <t>(1)门框、扇材质:钢质 FM乙0921
(2)国标 12J609
(3)GFM-1024( 乙 )</t>
  </si>
  <si>
    <t>(1)门框、扇材质:钢质 FM乙1021
(2)国标 12J609
(3)GFM-1024( 乙 )</t>
  </si>
  <si>
    <t>(1)门框、扇材质:钢质 FM乙1024
(2)国标 12J609
(3)GFM-1024( 乙 )</t>
  </si>
  <si>
    <t>(1)门框、扇材质:钢质 FM乙1224
(2)国标 12J609
(3)GFM-1024( 乙 )</t>
  </si>
  <si>
    <t>(1)门框、扇材质:钢质 FM乙1524
(2)国标 12J609
(3)GFM-1024( 乙 )</t>
  </si>
  <si>
    <t>(1)门框、扇材质:钢质 FM乙1824
(2)国标 12J609
(3)GFM-1024( 乙 )</t>
  </si>
  <si>
    <t>(1)门框、扇材质:钢质 FM乙2124
(2)国标 12J609
(3)GFM-1024( 乙 )</t>
  </si>
  <si>
    <t>(1)门框、扇材质:钢质 FM丙0721
(2)国标 12J609
(3)GFM-1024( 乙 )</t>
  </si>
  <si>
    <t>(1)门框、扇材质:钢质 FM丙0821
(2)国标 12J609
(3)GFM-1024( 乙 )</t>
  </si>
  <si>
    <t>（七）</t>
  </si>
  <si>
    <t>其他土建工程</t>
  </si>
  <si>
    <t>(1)20厚石材地砖800*800mm拼缝
(2)10厚DS20砂浆（内掺块材专用粘结剂）</t>
  </si>
  <si>
    <t>（八）</t>
  </si>
  <si>
    <t>其他装饰工程</t>
  </si>
  <si>
    <t>(1)材料品种、规格、颜色:成品洗漱台</t>
  </si>
  <si>
    <t>(1)隔断材料品种、规格、颜色:防潮板隔断 卫生间隔断</t>
  </si>
  <si>
    <t>(1)小便斗隔断、1.4m高
(2)隔断材料品种、规格、颜色:复合树脂板、15厚</t>
  </si>
  <si>
    <t>(1)残卫安全抓杆</t>
  </si>
  <si>
    <t>（九）</t>
  </si>
  <si>
    <t>软装精装</t>
  </si>
  <si>
    <t>(1)800X800玻化砖地砖
(2)详国标12J304-60-LB20
(3)干水泥或地砖专用勾缝材料勾缝
(4)20厚DW20防水砂浆抹平
(5)1.5厚聚合物水泥防水涂料,沿墙面上翻并高于装饰面250mm
(6)最薄处20厚DW15砂浆,坡度1%
(7)水泥浆一道(内掺建筑胶)
(8)LC7.5轻集料混凝土填充层(厚度结合完成面标高确定,无回填区无此层)</t>
  </si>
  <si>
    <t>(1)详05J909-TJ8-踢5D
(2)10厚100高玻化砖踢脚线
(3)9厚1:2.5水泥砂浆抹光
(4)界面剂一道</t>
  </si>
  <si>
    <t>(1)300X300高级防滑地砖
(2)详国标12J304-60-LB20
(3)干水泥或地砖专用勾缝材料勾缝
(4)20厚DW20防水砂浆抹平
(5)1.5厚聚合物水泥防水涂料,沿墙面上翻并高于装饰面250mm
(6)最薄处20厚DW15砂浆,坡度1%
(7)水泥浆一道(内掺建筑胶)
(8)LC7.5轻集料混凝土填充层(厚度结合完成面标高确定,无回填区无此层)</t>
  </si>
  <si>
    <t>(1)详12J304-2/181
(2)8厚1:2.5水泥砂浆抹光
(3)12厚1：3水泥砂浆</t>
  </si>
  <si>
    <t>(1)11J930-内墙14，15/H6
(2)涂料饰面
(3)2厚面层耐水腻子分遍刮平
(4)5厚1：0.5：2.5水泥石灰膏砂浆抹平
(5)8厚1:1：6水泥石灰膏砂浆打底扫毛或划出纹道
(6)3厚外加剂专用砂浆</t>
  </si>
  <si>
    <t>(1)详国标05J909-NQ32-内墙16D1
(2)300*600浅色瓷砖
(3)4厚强力胶粉泥粘结层，揉挤压实
(4)1.5厚聚合物水泥基复合防水涂料防水
(5)6厚1：0.5：2.5水泥石灰膏砂浆抹平
(6)6厚1：1：6水泥石灰膏砂浆打底扫毛或划出纹道
(7)3厚外加剂专用砂浆打底刮糙或专用界面剂</t>
  </si>
  <si>
    <t>(1)水泥砂浆面层
(2)详国标11J930-内墙11/H5
(3)防火阻燃防霉无机涂料饰面一底两面(颜色、品种详见二次装修图纸)
(4)2厚耐水腻子三遍刮平
(5)8厚DP15砂浆抹平
(6)12厚DP15砂浆打底扫毛或划出纹道</t>
  </si>
  <si>
    <t>(1)外墙面做法详05J909-WQ10-外墙13D
(2)外墙面真石漆
(3)6厚1：2.5水泥砂浆
(4)9厚1：3专用水泥砂浆打底扫毛
(5)3厚专用聚合物水泥砂浆底面刮糙</t>
  </si>
  <si>
    <t>(1)勒脚花岗岩详05J909-WQ18-外墙23A
(2)1:1水泥砂浆勾缝
(3)贴10~16厚薄型石材，石材背面涂5厚胶粘剂
(4)6厚1:2.5水泥砂浆结合层，内掺水重5%建筑胶，表面扫毛或划出纹道
(5)刷聚合物水泥砂浆一道
(6)10厚1:3水泥砂浆打底扫毛或划出纹道</t>
  </si>
  <si>
    <t>(1)详05J909-DP13-棚26C1
(2)10厚600X600硅酸盖板</t>
  </si>
  <si>
    <t>(1)600X600铝合金方板
(2)详国标05J909-DP20-棚36B(暗架式)</t>
  </si>
  <si>
    <t>(1)水泥砂浆面层
(2)详国标11J930-顶4-H23</t>
  </si>
  <si>
    <t>(1)做法详05J909-DP6-棚5A
(2)刮腻子无机内墙涂料
(3)2厚面层耐水腻子刮平
(4)3~5厚底基防裂腻子找平
(5)5厚1:0.5:3水泥石灰膏砂浆打底
(6)素水泥浆一道甩毛</t>
  </si>
  <si>
    <t>(1)门代号及洞口尺寸:FJM3939  3900*3900
(2)门材质:成品不锈钢电动乙级防火卷帘门
(3)启动装置品种、规格:定制安装</t>
  </si>
  <si>
    <t>(1)门框、扇材质:FM乙1021</t>
  </si>
  <si>
    <t>(1)门框、扇材质:FM乙1023</t>
  </si>
  <si>
    <t>(1)门框、扇材质:M0821 800*2100</t>
  </si>
  <si>
    <t>(1)参国标 04J601-1
(2)M1021 室内钢木门 实木复合门
(3)详 PJM04-1221</t>
  </si>
  <si>
    <t>（一）旧服务楼装饰</t>
  </si>
  <si>
    <t>(1)内墙
(2)防火阻燃防霉无机涂料饰面一底两面
(3)2厚耐水腻子三遍刮平(3)防水层做法:自粘</t>
  </si>
  <si>
    <t>(1)油漆涂料品种、遍数（或厚度）:氟碳漆涂料</t>
  </si>
  <si>
    <t>(1)扶手材料种类、规格:Φ60*3厚钢管
(2)栏杆材料种类、规格:Φ60*3厚钢管立柱@3G，Φ25*1.0钢管间距竖管
(3)栏板材料种类、规格、颜色:两道Φ38*2.0横杆
(4)固定配件种类:预埋60x180x6钢板
(5)部位:楼梯护栏 H=1.1m</t>
  </si>
  <si>
    <t>(1)内墙
(2)防火阻燃防霉无机涂料饰面一底两面
(3)2厚耐水腻子三遍刮平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</si>
</sst>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"/>
  </numFmts>
  <fonts count="33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sz val="9"/>
      <color theme="1"/>
      <name val="Calibri"/>
      <charset val="134"/>
    </font>
    <font>
      <sz val="9"/>
      <color theme="1"/>
      <name val="宋体"/>
      <charset val="134"/>
    </font>
    <font>
      <b/>
      <sz val="14"/>
      <color theme="1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Calibri"/>
      <charset val="134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5" applyNumberFormat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" fillId="0" borderId="0"/>
  </cellStyleXfs>
  <cellXfs count="8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49" applyNumberFormat="1" applyFont="1" applyFill="1" applyBorder="1" applyAlignment="1">
      <alignment horizontal="left" vertical="center" wrapText="1"/>
    </xf>
    <xf numFmtId="0" fontId="4" fillId="0" borderId="0" xfId="49" applyNumberFormat="1" applyFont="1" applyFill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3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left" vertical="center" wrapText="1"/>
    </xf>
    <xf numFmtId="0" fontId="5" fillId="0" borderId="4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left" vertical="center" wrapText="1"/>
    </xf>
    <xf numFmtId="0" fontId="5" fillId="0" borderId="6" xfId="49" applyNumberFormat="1" applyFont="1" applyFill="1" applyBorder="1" applyAlignment="1">
      <alignment horizontal="left" vertical="center" wrapText="1"/>
    </xf>
    <xf numFmtId="0" fontId="3" fillId="0" borderId="4" xfId="49" applyNumberFormat="1" applyFont="1" applyFill="1" applyBorder="1" applyAlignment="1">
      <alignment horizontal="center" vertical="center" wrapText="1"/>
    </xf>
    <xf numFmtId="0" fontId="3" fillId="0" borderId="3" xfId="49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>
      <alignment vertical="center" wrapText="1"/>
    </xf>
    <xf numFmtId="0" fontId="5" fillId="0" borderId="6" xfId="49" applyNumberFormat="1" applyFont="1" applyFill="1" applyBorder="1" applyAlignment="1">
      <alignment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NumberFormat="1" applyFont="1" applyAlignment="1" applyProtection="1">
      <alignment horizontal="center" vertical="center"/>
      <protection locked="0"/>
    </xf>
    <xf numFmtId="176" fontId="8" fillId="0" borderId="0" xfId="0" applyNumberFormat="1" applyFont="1" applyFill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8" fillId="0" borderId="0" xfId="0" applyFont="1" applyFill="1" applyAlignment="1" applyProtection="1">
      <alignment vertical="center"/>
      <protection locked="0"/>
    </xf>
    <xf numFmtId="0" fontId="0" fillId="0" borderId="0" xfId="0" applyFill="1">
      <alignment vertical="center"/>
    </xf>
    <xf numFmtId="0" fontId="0" fillId="0" borderId="0" xfId="0" applyNumberFormat="1" applyFill="1" applyProtection="1">
      <alignment vertical="center"/>
      <protection locked="0"/>
    </xf>
    <xf numFmtId="176" fontId="0" fillId="0" borderId="0" xfId="0" applyNumberFormat="1" applyFill="1" applyAlignment="1">
      <alignment horizontal="center" vertical="center"/>
    </xf>
    <xf numFmtId="176" fontId="3" fillId="0" borderId="0" xfId="0" applyNumberFormat="1" applyFont="1" applyFill="1">
      <alignment vertical="center"/>
    </xf>
    <xf numFmtId="176" fontId="3" fillId="0" borderId="0" xfId="0" applyNumberFormat="1" applyFont="1" applyFill="1" applyAlignment="1">
      <alignment horizontal="center" vertical="center"/>
    </xf>
    <xf numFmtId="0" fontId="6" fillId="0" borderId="0" xfId="49" applyNumberFormat="1" applyFont="1" applyFill="1" applyBorder="1" applyAlignment="1">
      <alignment horizontal="left" vertical="center" wrapText="1"/>
    </xf>
    <xf numFmtId="0" fontId="6" fillId="0" borderId="0" xfId="49" applyNumberFormat="1" applyFont="1" applyFill="1" applyBorder="1" applyAlignment="1" applyProtection="1">
      <alignment horizontal="left" vertical="center" wrapText="1"/>
      <protection locked="0"/>
    </xf>
    <xf numFmtId="176" fontId="6" fillId="0" borderId="0" xfId="49" applyNumberFormat="1" applyFont="1" applyFill="1" applyBorder="1" applyAlignment="1">
      <alignment horizontal="center" vertical="center" wrapText="1"/>
    </xf>
    <xf numFmtId="0" fontId="4" fillId="0" borderId="0" xfId="49" applyNumberFormat="1" applyFont="1" applyFill="1" applyAlignment="1" applyProtection="1">
      <alignment horizontal="center" vertical="center" wrapText="1"/>
      <protection locked="0"/>
    </xf>
    <xf numFmtId="176" fontId="4" fillId="0" borderId="0" xfId="49" applyNumberFormat="1" applyFont="1" applyFill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 applyProtection="1">
      <alignment horizontal="center" vertical="center" wrapText="1"/>
      <protection locked="0"/>
    </xf>
    <xf numFmtId="176" fontId="6" fillId="0" borderId="6" xfId="49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/>
    </xf>
    <xf numFmtId="0" fontId="6" fillId="0" borderId="7" xfId="49" applyNumberFormat="1" applyFont="1" applyFill="1" applyBorder="1" applyAlignment="1">
      <alignment horizontal="center" vertical="center" wrapText="1"/>
    </xf>
    <xf numFmtId="0" fontId="6" fillId="0" borderId="8" xfId="49" applyNumberFormat="1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5" fillId="0" borderId="5" xfId="49" applyNumberFormat="1" applyFont="1" applyFill="1" applyBorder="1" applyAlignment="1" applyProtection="1">
      <alignment vertical="center" wrapText="1"/>
      <protection locked="0"/>
    </xf>
    <xf numFmtId="176" fontId="5" fillId="0" borderId="5" xfId="49" applyNumberFormat="1" applyFont="1" applyFill="1" applyBorder="1" applyAlignment="1">
      <alignment horizontal="center" vertical="center" wrapText="1"/>
    </xf>
    <xf numFmtId="0" fontId="5" fillId="0" borderId="5" xfId="49" applyNumberFormat="1" applyFont="1" applyFill="1" applyBorder="1" applyAlignment="1">
      <alignment vertical="center" wrapText="1"/>
    </xf>
    <xf numFmtId="0" fontId="5" fillId="0" borderId="6" xfId="49" applyNumberFormat="1" applyFont="1" applyFill="1" applyBorder="1" applyAlignment="1">
      <alignment horizontal="center" vertical="center" wrapText="1"/>
    </xf>
    <xf numFmtId="177" fontId="3" fillId="0" borderId="3" xfId="49" applyNumberFormat="1" applyFont="1" applyFill="1" applyBorder="1" applyAlignment="1">
      <alignment horizontal="center" vertical="center" wrapText="1" shrinkToFit="1"/>
    </xf>
    <xf numFmtId="0" fontId="3" fillId="0" borderId="4" xfId="49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3" xfId="49" applyNumberFormat="1" applyFont="1" applyFill="1" applyBorder="1" applyAlignment="1">
      <alignment horizontal="center" vertical="center" wrapText="1" shrinkToFit="1"/>
    </xf>
    <xf numFmtId="177" fontId="3" fillId="0" borderId="2" xfId="49" applyNumberFormat="1" applyFont="1" applyFill="1" applyBorder="1" applyAlignment="1">
      <alignment horizontal="center" vertical="center" wrapText="1" shrinkToFit="1"/>
    </xf>
    <xf numFmtId="176" fontId="3" fillId="0" borderId="2" xfId="49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5" xfId="49" applyNumberFormat="1" applyFont="1" applyFill="1" applyBorder="1" applyAlignment="1">
      <alignment horizontal="center" vertical="center" wrapText="1" shrinkToFit="1"/>
    </xf>
    <xf numFmtId="0" fontId="3" fillId="0" borderId="7" xfId="49" applyNumberFormat="1" applyFont="1" applyFill="1" applyBorder="1" applyAlignment="1">
      <alignment horizontal="center" vertical="center" wrapText="1"/>
    </xf>
    <xf numFmtId="0" fontId="3" fillId="0" borderId="8" xfId="49" applyNumberFormat="1" applyFont="1" applyFill="1" applyBorder="1" applyAlignment="1">
      <alignment horizontal="center" vertical="center" wrapText="1"/>
    </xf>
    <xf numFmtId="177" fontId="3" fillId="0" borderId="8" xfId="49" applyNumberFormat="1" applyFont="1" applyFill="1" applyBorder="1" applyAlignment="1">
      <alignment horizontal="center" vertical="center" wrapText="1" shrinkToFit="1"/>
    </xf>
    <xf numFmtId="176" fontId="3" fillId="0" borderId="8" xfId="49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>
      <alignment horizontal="center" vertical="center"/>
    </xf>
    <xf numFmtId="0" fontId="5" fillId="0" borderId="5" xfId="49" applyNumberFormat="1" applyFont="1" applyFill="1" applyBorder="1" applyAlignment="1" applyProtection="1">
      <alignment horizontal="left" vertical="center" wrapText="1"/>
      <protection locked="0"/>
    </xf>
    <xf numFmtId="0" fontId="5" fillId="0" borderId="4" xfId="49" applyNumberFormat="1" applyFont="1" applyFill="1" applyBorder="1" applyAlignment="1">
      <alignment horizontal="left" vertical="top" wrapText="1"/>
    </xf>
    <xf numFmtId="0" fontId="5" fillId="0" borderId="5" xfId="49" applyNumberFormat="1" applyFont="1" applyFill="1" applyBorder="1" applyAlignment="1">
      <alignment horizontal="left" vertical="top" wrapText="1"/>
    </xf>
    <xf numFmtId="0" fontId="5" fillId="0" borderId="5" xfId="49" applyNumberFormat="1" applyFont="1" applyFill="1" applyBorder="1" applyAlignment="1" applyProtection="1">
      <alignment horizontal="left" vertical="top" wrapText="1"/>
      <protection locked="0"/>
    </xf>
    <xf numFmtId="0" fontId="5" fillId="0" borderId="6" xfId="49" applyNumberFormat="1" applyFont="1" applyFill="1" applyBorder="1" applyAlignment="1">
      <alignment horizontal="left" vertical="top" wrapText="1"/>
    </xf>
    <xf numFmtId="0" fontId="3" fillId="0" borderId="5" xfId="49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5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0" fontId="3" fillId="0" borderId="9" xfId="49" applyNumberFormat="1" applyFont="1" applyFill="1" applyBorder="1" applyAlignment="1">
      <alignment horizontal="center" vertical="center" wrapText="1"/>
    </xf>
    <xf numFmtId="177" fontId="3" fillId="0" borderId="9" xfId="49" applyNumberFormat="1" applyFont="1" applyFill="1" applyBorder="1" applyAlignment="1">
      <alignment horizontal="center" vertical="center" wrapText="1" shrinkToFit="1"/>
    </xf>
    <xf numFmtId="0" fontId="3" fillId="0" borderId="10" xfId="49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9" xfId="49" applyNumberFormat="1" applyFont="1" applyFill="1" applyBorder="1" applyAlignment="1">
      <alignment horizontal="center" vertical="center" wrapText="1" shrinkToFit="1"/>
    </xf>
    <xf numFmtId="176" fontId="3" fillId="0" borderId="9" xfId="0" applyNumberFormat="1" applyFont="1" applyFill="1" applyBorder="1" applyAlignment="1">
      <alignment horizontal="center" vertical="center"/>
    </xf>
    <xf numFmtId="0" fontId="3" fillId="0" borderId="7" xfId="49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3" xfId="0" applyNumberFormat="1" applyFont="1" applyFill="1" applyBorder="1" applyAlignment="1">
      <alignment horizontal="center" vertical="center"/>
    </xf>
    <xf numFmtId="0" fontId="3" fillId="0" borderId="3" xfId="49" applyNumberFormat="1" applyFont="1" applyFill="1" applyBorder="1" applyAlignment="1" applyProtection="1">
      <alignment horizontal="center" vertical="center" wrapText="1" shrinkToFit="1"/>
      <protection locked="0"/>
    </xf>
    <xf numFmtId="0" fontId="5" fillId="0" borderId="3" xfId="49" applyNumberFormat="1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 applyProtection="1">
      <alignment horizontal="center" vertical="center"/>
      <protection locked="0"/>
    </xf>
    <xf numFmtId="176" fontId="11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3"/>
  <sheetViews>
    <sheetView showZeros="0" topLeftCell="A192" workbookViewId="0">
      <selection activeCell="G212" sqref="G212"/>
    </sheetView>
  </sheetViews>
  <sheetFormatPr defaultColWidth="9" defaultRowHeight="13.5" outlineLevelCol="7"/>
  <cols>
    <col min="1" max="1" width="6.10833333333333" style="26" customWidth="1"/>
    <col min="2" max="2" width="18.8916666666667" style="26" customWidth="1"/>
    <col min="3" max="3" width="6" style="26" customWidth="1"/>
    <col min="4" max="4" width="9.33333333333333" style="26" customWidth="1"/>
    <col min="5" max="5" width="10.225" style="27" customWidth="1"/>
    <col min="6" max="6" width="10.4416666666667" style="28" customWidth="1"/>
    <col min="7" max="7" width="10.5583333333333" style="29" customWidth="1"/>
    <col min="8" max="8" width="12.6666666666667" style="30" customWidth="1"/>
    <col min="10" max="10" width="9.66666666666667"/>
  </cols>
  <sheetData>
    <row r="1" ht="13" customHeight="1" spans="1:6">
      <c r="A1" s="31" t="s">
        <v>0</v>
      </c>
      <c r="B1" s="31"/>
      <c r="C1" s="31"/>
      <c r="D1" s="31"/>
      <c r="E1" s="32"/>
      <c r="F1" s="33"/>
    </row>
    <row r="2" ht="21" customHeight="1" spans="1:8">
      <c r="A2" s="6" t="s">
        <v>1</v>
      </c>
      <c r="B2" s="6"/>
      <c r="C2" s="6"/>
      <c r="D2" s="6"/>
      <c r="E2" s="34"/>
      <c r="F2" s="35"/>
      <c r="G2" s="6"/>
      <c r="H2" s="6"/>
    </row>
    <row r="3" ht="15" customHeight="1" spans="1:8">
      <c r="A3" s="36" t="s">
        <v>2</v>
      </c>
      <c r="B3" s="37" t="s">
        <v>3</v>
      </c>
      <c r="C3" s="37" t="s">
        <v>4</v>
      </c>
      <c r="D3" s="37" t="s">
        <v>5</v>
      </c>
      <c r="E3" s="38" t="s">
        <v>6</v>
      </c>
      <c r="F3" s="39"/>
      <c r="G3" s="40" t="s">
        <v>7</v>
      </c>
      <c r="H3" s="40"/>
    </row>
    <row r="4" ht="15" customHeight="1" spans="1:8">
      <c r="A4" s="41"/>
      <c r="B4" s="42"/>
      <c r="C4" s="42"/>
      <c r="D4" s="42"/>
      <c r="E4" s="38" t="s">
        <v>8</v>
      </c>
      <c r="F4" s="43" t="s">
        <v>9</v>
      </c>
      <c r="G4" s="44" t="s">
        <v>10</v>
      </c>
      <c r="H4" s="40" t="s">
        <v>11</v>
      </c>
    </row>
    <row r="5" ht="15" customHeight="1" spans="1:8">
      <c r="A5" s="10" t="s">
        <v>12</v>
      </c>
      <c r="B5" s="11"/>
      <c r="C5" s="11"/>
      <c r="D5" s="11"/>
      <c r="E5" s="45"/>
      <c r="F5" s="46"/>
      <c r="G5" s="47"/>
      <c r="H5" s="48"/>
    </row>
    <row r="6" ht="15" customHeight="1" spans="1:8">
      <c r="A6" s="10" t="s">
        <v>13</v>
      </c>
      <c r="B6" s="11"/>
      <c r="C6" s="11"/>
      <c r="D6" s="11"/>
      <c r="E6" s="45"/>
      <c r="F6" s="46"/>
      <c r="G6" s="47"/>
      <c r="H6" s="48"/>
    </row>
    <row r="7" ht="15" customHeight="1" spans="1:8">
      <c r="A7" s="13">
        <v>1</v>
      </c>
      <c r="B7" s="14" t="s">
        <v>14</v>
      </c>
      <c r="C7" s="14" t="s">
        <v>15</v>
      </c>
      <c r="D7" s="49">
        <v>4700</v>
      </c>
      <c r="E7" s="50"/>
      <c r="F7" s="51">
        <f>D7*E7</f>
        <v>0</v>
      </c>
      <c r="G7" s="40">
        <v>80</v>
      </c>
      <c r="H7" s="40">
        <f>G7*D7</f>
        <v>376000</v>
      </c>
    </row>
    <row r="8" ht="15" customHeight="1" spans="1:8">
      <c r="A8" s="13">
        <v>2</v>
      </c>
      <c r="B8" s="14" t="s">
        <v>16</v>
      </c>
      <c r="C8" s="14" t="s">
        <v>15</v>
      </c>
      <c r="D8" s="49">
        <v>4200</v>
      </c>
      <c r="E8" s="50"/>
      <c r="F8" s="51">
        <f t="shared" ref="F8:F39" si="0">D8*E8</f>
        <v>0</v>
      </c>
      <c r="G8" s="40">
        <v>125</v>
      </c>
      <c r="H8" s="40">
        <f t="shared" ref="H8:H71" si="1">G8*D8</f>
        <v>525000</v>
      </c>
    </row>
    <row r="9" ht="15" customHeight="1" spans="1:8">
      <c r="A9" s="13">
        <v>3</v>
      </c>
      <c r="B9" s="14" t="s">
        <v>16</v>
      </c>
      <c r="C9" s="14" t="s">
        <v>15</v>
      </c>
      <c r="D9" s="49">
        <v>167.22</v>
      </c>
      <c r="E9" s="50"/>
      <c r="F9" s="51">
        <f t="shared" si="0"/>
        <v>0</v>
      </c>
      <c r="G9" s="40">
        <v>95</v>
      </c>
      <c r="H9" s="40">
        <f t="shared" si="1"/>
        <v>15886</v>
      </c>
    </row>
    <row r="10" ht="15" customHeight="1" spans="1:8">
      <c r="A10" s="13">
        <v>4</v>
      </c>
      <c r="B10" s="14" t="s">
        <v>17</v>
      </c>
      <c r="C10" s="14" t="s">
        <v>15</v>
      </c>
      <c r="D10" s="49">
        <v>344.952</v>
      </c>
      <c r="E10" s="50"/>
      <c r="F10" s="51">
        <f t="shared" si="0"/>
        <v>0</v>
      </c>
      <c r="G10" s="40">
        <v>145</v>
      </c>
      <c r="H10" s="40">
        <f t="shared" si="1"/>
        <v>50018</v>
      </c>
    </row>
    <row r="11" ht="15" customHeight="1" spans="1:8">
      <c r="A11" s="13">
        <v>5</v>
      </c>
      <c r="B11" s="14" t="s">
        <v>18</v>
      </c>
      <c r="C11" s="14" t="s">
        <v>15</v>
      </c>
      <c r="D11" s="49">
        <v>40.482</v>
      </c>
      <c r="E11" s="50"/>
      <c r="F11" s="51">
        <f t="shared" si="0"/>
        <v>0</v>
      </c>
      <c r="G11" s="40">
        <v>150</v>
      </c>
      <c r="H11" s="40">
        <f t="shared" si="1"/>
        <v>6072</v>
      </c>
    </row>
    <row r="12" ht="15" customHeight="1" spans="1:8">
      <c r="A12" s="13">
        <v>6</v>
      </c>
      <c r="B12" s="14" t="s">
        <v>18</v>
      </c>
      <c r="C12" s="14" t="s">
        <v>15</v>
      </c>
      <c r="D12" s="49">
        <v>19.8</v>
      </c>
      <c r="E12" s="50"/>
      <c r="F12" s="51">
        <f t="shared" si="0"/>
        <v>0</v>
      </c>
      <c r="G12" s="40">
        <v>150</v>
      </c>
      <c r="H12" s="40">
        <f t="shared" si="1"/>
        <v>2970</v>
      </c>
    </row>
    <row r="13" ht="15" customHeight="1" spans="1:8">
      <c r="A13" s="13">
        <v>7</v>
      </c>
      <c r="B13" s="14" t="s">
        <v>19</v>
      </c>
      <c r="C13" s="14" t="s">
        <v>15</v>
      </c>
      <c r="D13" s="49">
        <v>710.325</v>
      </c>
      <c r="E13" s="50"/>
      <c r="F13" s="51">
        <f t="shared" si="0"/>
        <v>0</v>
      </c>
      <c r="G13" s="40">
        <v>75</v>
      </c>
      <c r="H13" s="40">
        <f t="shared" si="1"/>
        <v>53274</v>
      </c>
    </row>
    <row r="14" ht="15" customHeight="1" spans="1:8">
      <c r="A14" s="7">
        <v>8</v>
      </c>
      <c r="B14" s="8" t="s">
        <v>20</v>
      </c>
      <c r="C14" s="8" t="s">
        <v>15</v>
      </c>
      <c r="D14" s="52">
        <v>982.89</v>
      </c>
      <c r="E14" s="50"/>
      <c r="F14" s="53">
        <f t="shared" si="0"/>
        <v>0</v>
      </c>
      <c r="G14" s="54">
        <v>410</v>
      </c>
      <c r="H14" s="54">
        <f t="shared" si="1"/>
        <v>402985</v>
      </c>
    </row>
    <row r="15" ht="15" customHeight="1" spans="1:8">
      <c r="A15" s="10" t="s">
        <v>21</v>
      </c>
      <c r="B15" s="11"/>
      <c r="C15" s="11"/>
      <c r="D15" s="11"/>
      <c r="E15" s="50"/>
      <c r="F15" s="55">
        <f t="shared" si="0"/>
        <v>0</v>
      </c>
      <c r="G15" s="47"/>
      <c r="H15" s="48"/>
    </row>
    <row r="16" ht="15" customHeight="1" spans="1:8">
      <c r="A16" s="56">
        <v>1</v>
      </c>
      <c r="B16" s="57" t="s">
        <v>22</v>
      </c>
      <c r="C16" s="57" t="s">
        <v>15</v>
      </c>
      <c r="D16" s="58">
        <v>12829.763</v>
      </c>
      <c r="E16" s="50"/>
      <c r="F16" s="59">
        <f t="shared" si="0"/>
        <v>0</v>
      </c>
      <c r="G16" s="60">
        <v>25</v>
      </c>
      <c r="H16" s="60">
        <f t="shared" si="1"/>
        <v>320744</v>
      </c>
    </row>
    <row r="17" ht="15" customHeight="1" spans="1:8">
      <c r="A17" s="13">
        <v>2</v>
      </c>
      <c r="B17" s="14" t="s">
        <v>22</v>
      </c>
      <c r="C17" s="14" t="s">
        <v>15</v>
      </c>
      <c r="D17" s="49">
        <v>2881.17</v>
      </c>
      <c r="E17" s="50"/>
      <c r="F17" s="51">
        <f t="shared" si="0"/>
        <v>0</v>
      </c>
      <c r="G17" s="40">
        <v>25</v>
      </c>
      <c r="H17" s="40">
        <f t="shared" si="1"/>
        <v>72029</v>
      </c>
    </row>
    <row r="18" ht="15" customHeight="1" spans="1:8">
      <c r="A18" s="13">
        <v>3</v>
      </c>
      <c r="B18" s="14" t="s">
        <v>23</v>
      </c>
      <c r="C18" s="14" t="s">
        <v>15</v>
      </c>
      <c r="D18" s="49">
        <v>15865.226</v>
      </c>
      <c r="E18" s="50"/>
      <c r="F18" s="51">
        <f t="shared" si="0"/>
        <v>0</v>
      </c>
      <c r="G18" s="40">
        <v>25</v>
      </c>
      <c r="H18" s="40">
        <f t="shared" si="1"/>
        <v>396631</v>
      </c>
    </row>
    <row r="19" ht="15" customHeight="1" spans="1:8">
      <c r="A19" s="13">
        <v>4</v>
      </c>
      <c r="B19" s="14" t="s">
        <v>24</v>
      </c>
      <c r="C19" s="14" t="s">
        <v>15</v>
      </c>
      <c r="D19" s="49">
        <v>2700.457</v>
      </c>
      <c r="E19" s="50"/>
      <c r="F19" s="51">
        <f t="shared" si="0"/>
        <v>0</v>
      </c>
      <c r="G19" s="40">
        <v>125</v>
      </c>
      <c r="H19" s="40">
        <f t="shared" si="1"/>
        <v>337557</v>
      </c>
    </row>
    <row r="20" ht="15" customHeight="1" spans="1:8">
      <c r="A20" s="13">
        <v>5</v>
      </c>
      <c r="B20" s="14" t="s">
        <v>25</v>
      </c>
      <c r="C20" s="14" t="s">
        <v>15</v>
      </c>
      <c r="D20" s="49">
        <v>4729.03</v>
      </c>
      <c r="E20" s="50"/>
      <c r="F20" s="51">
        <f t="shared" si="0"/>
        <v>0</v>
      </c>
      <c r="G20" s="40">
        <v>120</v>
      </c>
      <c r="H20" s="40">
        <f t="shared" si="1"/>
        <v>567484</v>
      </c>
    </row>
    <row r="21" ht="15" customHeight="1" spans="1:8">
      <c r="A21" s="13">
        <v>6</v>
      </c>
      <c r="B21" s="14" t="s">
        <v>23</v>
      </c>
      <c r="C21" s="14" t="s">
        <v>15</v>
      </c>
      <c r="D21" s="49">
        <v>1890.552</v>
      </c>
      <c r="E21" s="50"/>
      <c r="F21" s="51">
        <f t="shared" si="0"/>
        <v>0</v>
      </c>
      <c r="G21" s="40">
        <v>25</v>
      </c>
      <c r="H21" s="40">
        <f t="shared" si="1"/>
        <v>47264</v>
      </c>
    </row>
    <row r="22" ht="15" customHeight="1" spans="1:8">
      <c r="A22" s="13">
        <v>7</v>
      </c>
      <c r="B22" s="14" t="s">
        <v>26</v>
      </c>
      <c r="C22" s="14" t="s">
        <v>15</v>
      </c>
      <c r="D22" s="49">
        <v>894.312</v>
      </c>
      <c r="E22" s="50"/>
      <c r="F22" s="51">
        <f t="shared" si="0"/>
        <v>0</v>
      </c>
      <c r="G22" s="40">
        <v>270</v>
      </c>
      <c r="H22" s="40">
        <f t="shared" si="1"/>
        <v>241464</v>
      </c>
    </row>
    <row r="23" ht="15" customHeight="1" spans="1:8">
      <c r="A23" s="10" t="s">
        <v>27</v>
      </c>
      <c r="B23" s="11"/>
      <c r="C23" s="11"/>
      <c r="D23" s="11"/>
      <c r="E23" s="61"/>
      <c r="F23" s="11"/>
      <c r="G23" s="11"/>
      <c r="H23" s="12"/>
    </row>
    <row r="24" ht="15" customHeight="1" spans="1:8">
      <c r="A24" s="13">
        <v>1</v>
      </c>
      <c r="B24" s="14" t="s">
        <v>23</v>
      </c>
      <c r="C24" s="14" t="s">
        <v>15</v>
      </c>
      <c r="D24" s="49">
        <v>14618.194</v>
      </c>
      <c r="E24" s="50"/>
      <c r="F24" s="51">
        <f t="shared" si="0"/>
        <v>0</v>
      </c>
      <c r="G24" s="40">
        <v>25</v>
      </c>
      <c r="H24" s="40">
        <f t="shared" si="1"/>
        <v>365455</v>
      </c>
    </row>
    <row r="25" ht="15" customHeight="1" spans="1:8">
      <c r="A25" s="13">
        <v>2</v>
      </c>
      <c r="B25" s="14" t="s">
        <v>23</v>
      </c>
      <c r="C25" s="14" t="s">
        <v>15</v>
      </c>
      <c r="D25" s="49">
        <v>483.406</v>
      </c>
      <c r="E25" s="50"/>
      <c r="F25" s="51">
        <f t="shared" si="0"/>
        <v>0</v>
      </c>
      <c r="G25" s="40">
        <v>25</v>
      </c>
      <c r="H25" s="40">
        <f t="shared" si="1"/>
        <v>12085</v>
      </c>
    </row>
    <row r="26" ht="15" customHeight="1" spans="1:8">
      <c r="A26" s="13">
        <v>3</v>
      </c>
      <c r="B26" s="14" t="s">
        <v>28</v>
      </c>
      <c r="C26" s="14" t="s">
        <v>15</v>
      </c>
      <c r="D26" s="49">
        <v>516.578</v>
      </c>
      <c r="E26" s="50"/>
      <c r="F26" s="51">
        <f t="shared" si="0"/>
        <v>0</v>
      </c>
      <c r="G26" s="40">
        <v>100</v>
      </c>
      <c r="H26" s="40">
        <f t="shared" si="1"/>
        <v>51658</v>
      </c>
    </row>
    <row r="27" ht="15" customHeight="1" spans="1:8">
      <c r="A27" s="13">
        <v>4</v>
      </c>
      <c r="B27" s="14" t="s">
        <v>29</v>
      </c>
      <c r="C27" s="14" t="s">
        <v>15</v>
      </c>
      <c r="D27" s="49">
        <v>808.046</v>
      </c>
      <c r="E27" s="50"/>
      <c r="F27" s="51">
        <f t="shared" si="0"/>
        <v>0</v>
      </c>
      <c r="G27" s="40">
        <v>210</v>
      </c>
      <c r="H27" s="40">
        <f t="shared" si="1"/>
        <v>169690</v>
      </c>
    </row>
    <row r="28" ht="15" customHeight="1" spans="1:8">
      <c r="A28" s="10" t="s">
        <v>30</v>
      </c>
      <c r="B28" s="11"/>
      <c r="C28" s="11"/>
      <c r="D28" s="11"/>
      <c r="E28" s="61"/>
      <c r="F28" s="11"/>
      <c r="G28" s="11"/>
      <c r="H28" s="12"/>
    </row>
    <row r="29" ht="15" customHeight="1" spans="1:8">
      <c r="A29" s="13">
        <v>1</v>
      </c>
      <c r="B29" s="14" t="s">
        <v>31</v>
      </c>
      <c r="C29" s="14" t="s">
        <v>15</v>
      </c>
      <c r="D29" s="49">
        <v>3000</v>
      </c>
      <c r="E29" s="50"/>
      <c r="F29" s="51">
        <f t="shared" si="0"/>
        <v>0</v>
      </c>
      <c r="G29" s="40">
        <v>170</v>
      </c>
      <c r="H29" s="40">
        <f t="shared" si="1"/>
        <v>510000</v>
      </c>
    </row>
    <row r="30" ht="15" customHeight="1" spans="1:8">
      <c r="A30" s="62" t="s">
        <v>32</v>
      </c>
      <c r="B30" s="63"/>
      <c r="C30" s="63"/>
      <c r="D30" s="63"/>
      <c r="E30" s="64"/>
      <c r="F30" s="63"/>
      <c r="G30" s="63"/>
      <c r="H30" s="65"/>
    </row>
    <row r="31" ht="15" customHeight="1" spans="1:8">
      <c r="A31" s="13">
        <v>1</v>
      </c>
      <c r="B31" s="14" t="s">
        <v>33</v>
      </c>
      <c r="C31" s="14" t="s">
        <v>34</v>
      </c>
      <c r="D31" s="49">
        <v>2</v>
      </c>
      <c r="E31" s="50"/>
      <c r="F31" s="51">
        <f t="shared" si="0"/>
        <v>0</v>
      </c>
      <c r="G31" s="40">
        <v>1800</v>
      </c>
      <c r="H31" s="40">
        <f t="shared" si="1"/>
        <v>3600</v>
      </c>
    </row>
    <row r="32" ht="15" customHeight="1" spans="1:8">
      <c r="A32" s="13">
        <v>2</v>
      </c>
      <c r="B32" s="14" t="s">
        <v>35</v>
      </c>
      <c r="C32" s="14" t="s">
        <v>15</v>
      </c>
      <c r="D32" s="49">
        <v>4.8</v>
      </c>
      <c r="E32" s="50"/>
      <c r="F32" s="51">
        <f t="shared" si="0"/>
        <v>0</v>
      </c>
      <c r="G32" s="40">
        <v>420</v>
      </c>
      <c r="H32" s="40">
        <f t="shared" si="1"/>
        <v>2016</v>
      </c>
    </row>
    <row r="33" ht="15" customHeight="1" spans="1:8">
      <c r="A33" s="13">
        <v>3</v>
      </c>
      <c r="B33" s="14" t="s">
        <v>35</v>
      </c>
      <c r="C33" s="14" t="s">
        <v>15</v>
      </c>
      <c r="D33" s="49">
        <v>30.24</v>
      </c>
      <c r="E33" s="50"/>
      <c r="F33" s="51">
        <f t="shared" si="0"/>
        <v>0</v>
      </c>
      <c r="G33" s="40">
        <v>420</v>
      </c>
      <c r="H33" s="40">
        <f t="shared" si="1"/>
        <v>12701</v>
      </c>
    </row>
    <row r="34" ht="15" customHeight="1" spans="1:8">
      <c r="A34" s="13">
        <v>4</v>
      </c>
      <c r="B34" s="14" t="s">
        <v>35</v>
      </c>
      <c r="C34" s="14" t="s">
        <v>15</v>
      </c>
      <c r="D34" s="49">
        <v>22.08</v>
      </c>
      <c r="E34" s="50"/>
      <c r="F34" s="51">
        <f t="shared" si="0"/>
        <v>0</v>
      </c>
      <c r="G34" s="40">
        <v>420</v>
      </c>
      <c r="H34" s="40">
        <f t="shared" si="1"/>
        <v>9274</v>
      </c>
    </row>
    <row r="35" ht="15" customHeight="1" spans="1:8">
      <c r="A35" s="13">
        <v>5</v>
      </c>
      <c r="B35" s="14" t="s">
        <v>35</v>
      </c>
      <c r="C35" s="14" t="s">
        <v>15</v>
      </c>
      <c r="D35" s="49">
        <v>79.38</v>
      </c>
      <c r="E35" s="50"/>
      <c r="F35" s="51">
        <f t="shared" si="0"/>
        <v>0</v>
      </c>
      <c r="G35" s="40">
        <v>420</v>
      </c>
      <c r="H35" s="40">
        <f t="shared" si="1"/>
        <v>33340</v>
      </c>
    </row>
    <row r="36" ht="15" customHeight="1" spans="1:8">
      <c r="A36" s="13">
        <v>6</v>
      </c>
      <c r="B36" s="14" t="s">
        <v>35</v>
      </c>
      <c r="C36" s="14" t="s">
        <v>15</v>
      </c>
      <c r="D36" s="49">
        <v>9.6</v>
      </c>
      <c r="E36" s="50"/>
      <c r="F36" s="51">
        <f t="shared" si="0"/>
        <v>0</v>
      </c>
      <c r="G36" s="40">
        <v>420</v>
      </c>
      <c r="H36" s="40">
        <f t="shared" si="1"/>
        <v>4032</v>
      </c>
    </row>
    <row r="37" ht="15" customHeight="1" spans="1:8">
      <c r="A37" s="13">
        <v>7</v>
      </c>
      <c r="B37" s="14" t="s">
        <v>35</v>
      </c>
      <c r="C37" s="14" t="s">
        <v>15</v>
      </c>
      <c r="D37" s="49">
        <v>70.56</v>
      </c>
      <c r="E37" s="50"/>
      <c r="F37" s="51">
        <f t="shared" si="0"/>
        <v>0</v>
      </c>
      <c r="G37" s="40">
        <v>420</v>
      </c>
      <c r="H37" s="40">
        <f t="shared" si="1"/>
        <v>29635</v>
      </c>
    </row>
    <row r="38" ht="15" customHeight="1" spans="1:8">
      <c r="A38" s="13">
        <v>8</v>
      </c>
      <c r="B38" s="14" t="s">
        <v>35</v>
      </c>
      <c r="C38" s="14" t="s">
        <v>15</v>
      </c>
      <c r="D38" s="49">
        <v>22.08</v>
      </c>
      <c r="E38" s="50"/>
      <c r="F38" s="51">
        <f t="shared" si="0"/>
        <v>0</v>
      </c>
      <c r="G38" s="40">
        <v>420</v>
      </c>
      <c r="H38" s="40">
        <f t="shared" si="1"/>
        <v>9274</v>
      </c>
    </row>
    <row r="39" ht="15" customHeight="1" spans="1:8">
      <c r="A39" s="13">
        <v>9</v>
      </c>
      <c r="B39" s="14" t="s">
        <v>35</v>
      </c>
      <c r="C39" s="14" t="s">
        <v>15</v>
      </c>
      <c r="D39" s="49">
        <v>6.3</v>
      </c>
      <c r="E39" s="50"/>
      <c r="F39" s="51">
        <f t="shared" si="0"/>
        <v>0</v>
      </c>
      <c r="G39" s="40">
        <v>420</v>
      </c>
      <c r="H39" s="40">
        <f t="shared" si="1"/>
        <v>2646</v>
      </c>
    </row>
    <row r="40" ht="15" customHeight="1" spans="1:8">
      <c r="A40" s="13">
        <v>10</v>
      </c>
      <c r="B40" s="14" t="s">
        <v>36</v>
      </c>
      <c r="C40" s="14" t="s">
        <v>34</v>
      </c>
      <c r="D40" s="49">
        <v>2</v>
      </c>
      <c r="E40" s="50"/>
      <c r="F40" s="51">
        <f t="shared" ref="F40:F71" si="2">D40*E40</f>
        <v>0</v>
      </c>
      <c r="G40" s="40">
        <v>4000</v>
      </c>
      <c r="H40" s="40">
        <f t="shared" si="1"/>
        <v>8000</v>
      </c>
    </row>
    <row r="41" ht="15" customHeight="1" spans="1:8">
      <c r="A41" s="13">
        <v>11</v>
      </c>
      <c r="B41" s="14" t="s">
        <v>36</v>
      </c>
      <c r="C41" s="14" t="s">
        <v>34</v>
      </c>
      <c r="D41" s="49">
        <v>2</v>
      </c>
      <c r="E41" s="50"/>
      <c r="F41" s="51">
        <f t="shared" si="2"/>
        <v>0</v>
      </c>
      <c r="G41" s="40">
        <v>4400</v>
      </c>
      <c r="H41" s="40">
        <f t="shared" si="1"/>
        <v>8800</v>
      </c>
    </row>
    <row r="42" ht="15" customHeight="1" spans="1:8">
      <c r="A42" s="13">
        <v>12</v>
      </c>
      <c r="B42" s="14" t="s">
        <v>36</v>
      </c>
      <c r="C42" s="14" t="s">
        <v>34</v>
      </c>
      <c r="D42" s="49">
        <v>2</v>
      </c>
      <c r="E42" s="50"/>
      <c r="F42" s="51">
        <f t="shared" si="2"/>
        <v>0</v>
      </c>
      <c r="G42" s="40">
        <v>5600</v>
      </c>
      <c r="H42" s="40">
        <f t="shared" si="1"/>
        <v>11200</v>
      </c>
    </row>
    <row r="43" ht="15" customHeight="1" spans="1:8">
      <c r="A43" s="13">
        <v>13</v>
      </c>
      <c r="B43" s="14" t="s">
        <v>36</v>
      </c>
      <c r="C43" s="14" t="s">
        <v>34</v>
      </c>
      <c r="D43" s="49">
        <v>4</v>
      </c>
      <c r="E43" s="50"/>
      <c r="F43" s="51">
        <f t="shared" si="2"/>
        <v>0</v>
      </c>
      <c r="G43" s="40">
        <v>3500</v>
      </c>
      <c r="H43" s="40">
        <f t="shared" si="1"/>
        <v>14000</v>
      </c>
    </row>
    <row r="44" ht="15" customHeight="1" spans="1:8">
      <c r="A44" s="13">
        <v>14</v>
      </c>
      <c r="B44" s="14" t="s">
        <v>36</v>
      </c>
      <c r="C44" s="14" t="s">
        <v>34</v>
      </c>
      <c r="D44" s="49">
        <v>4</v>
      </c>
      <c r="E44" s="50"/>
      <c r="F44" s="51">
        <f t="shared" si="2"/>
        <v>0</v>
      </c>
      <c r="G44" s="40">
        <v>4000</v>
      </c>
      <c r="H44" s="40">
        <f t="shared" si="1"/>
        <v>16000</v>
      </c>
    </row>
    <row r="45" ht="15" customHeight="1" spans="1:8">
      <c r="A45" s="13">
        <v>15</v>
      </c>
      <c r="B45" s="14" t="s">
        <v>36</v>
      </c>
      <c r="C45" s="14" t="s">
        <v>34</v>
      </c>
      <c r="D45" s="49">
        <v>2</v>
      </c>
      <c r="E45" s="50"/>
      <c r="F45" s="51">
        <f t="shared" si="2"/>
        <v>0</v>
      </c>
      <c r="G45" s="40">
        <v>4400</v>
      </c>
      <c r="H45" s="40">
        <f t="shared" si="1"/>
        <v>8800</v>
      </c>
    </row>
    <row r="46" ht="15" customHeight="1" spans="1:8">
      <c r="A46" s="13">
        <v>16</v>
      </c>
      <c r="B46" s="14" t="s">
        <v>36</v>
      </c>
      <c r="C46" s="14" t="s">
        <v>34</v>
      </c>
      <c r="D46" s="49">
        <v>2</v>
      </c>
      <c r="E46" s="50"/>
      <c r="F46" s="51">
        <f t="shared" si="2"/>
        <v>0</v>
      </c>
      <c r="G46" s="40">
        <v>3700</v>
      </c>
      <c r="H46" s="40">
        <f t="shared" si="1"/>
        <v>7400</v>
      </c>
    </row>
    <row r="47" ht="15" customHeight="1" spans="1:8">
      <c r="A47" s="13">
        <v>17</v>
      </c>
      <c r="B47" s="14" t="s">
        <v>36</v>
      </c>
      <c r="C47" s="14" t="s">
        <v>34</v>
      </c>
      <c r="D47" s="49">
        <v>2</v>
      </c>
      <c r="E47" s="50"/>
      <c r="F47" s="51">
        <f t="shared" si="2"/>
        <v>0</v>
      </c>
      <c r="G47" s="40">
        <v>3700</v>
      </c>
      <c r="H47" s="40">
        <f t="shared" si="1"/>
        <v>7400</v>
      </c>
    </row>
    <row r="48" ht="15" customHeight="1" spans="1:8">
      <c r="A48" s="13">
        <v>18</v>
      </c>
      <c r="B48" s="14" t="s">
        <v>36</v>
      </c>
      <c r="C48" s="14" t="s">
        <v>34</v>
      </c>
      <c r="D48" s="49">
        <v>6</v>
      </c>
      <c r="E48" s="50"/>
      <c r="F48" s="51">
        <f t="shared" si="2"/>
        <v>0</v>
      </c>
      <c r="G48" s="40">
        <v>3700</v>
      </c>
      <c r="H48" s="40">
        <f t="shared" si="1"/>
        <v>22200</v>
      </c>
    </row>
    <row r="49" ht="15" customHeight="1" spans="1:8">
      <c r="A49" s="13">
        <v>19</v>
      </c>
      <c r="B49" s="14" t="s">
        <v>36</v>
      </c>
      <c r="C49" s="14" t="s">
        <v>34</v>
      </c>
      <c r="D49" s="49">
        <v>2</v>
      </c>
      <c r="E49" s="50"/>
      <c r="F49" s="51">
        <f t="shared" si="2"/>
        <v>0</v>
      </c>
      <c r="G49" s="40">
        <v>4400</v>
      </c>
      <c r="H49" s="40">
        <f t="shared" si="1"/>
        <v>8800</v>
      </c>
    </row>
    <row r="50" ht="15" customHeight="1" spans="1:8">
      <c r="A50" s="13">
        <v>20</v>
      </c>
      <c r="B50" s="14" t="s">
        <v>36</v>
      </c>
      <c r="C50" s="14" t="s">
        <v>34</v>
      </c>
      <c r="D50" s="49">
        <v>4</v>
      </c>
      <c r="E50" s="50"/>
      <c r="F50" s="51">
        <f t="shared" si="2"/>
        <v>0</v>
      </c>
      <c r="G50" s="40">
        <v>4400</v>
      </c>
      <c r="H50" s="40">
        <f t="shared" si="1"/>
        <v>17600</v>
      </c>
    </row>
    <row r="51" ht="15" customHeight="1" spans="1:8">
      <c r="A51" s="13">
        <v>21</v>
      </c>
      <c r="B51" s="14" t="s">
        <v>36</v>
      </c>
      <c r="C51" s="14" t="s">
        <v>34</v>
      </c>
      <c r="D51" s="49">
        <v>4</v>
      </c>
      <c r="E51" s="50"/>
      <c r="F51" s="51">
        <f t="shared" si="2"/>
        <v>0</v>
      </c>
      <c r="G51" s="40">
        <v>3500</v>
      </c>
      <c r="H51" s="40">
        <f t="shared" si="1"/>
        <v>14000</v>
      </c>
    </row>
    <row r="52" ht="15" customHeight="1" spans="1:8">
      <c r="A52" s="13">
        <v>22</v>
      </c>
      <c r="B52" s="14" t="s">
        <v>36</v>
      </c>
      <c r="C52" s="14" t="s">
        <v>34</v>
      </c>
      <c r="D52" s="49">
        <v>4</v>
      </c>
      <c r="E52" s="50"/>
      <c r="F52" s="51">
        <f t="shared" si="2"/>
        <v>0</v>
      </c>
      <c r="G52" s="40">
        <v>3500</v>
      </c>
      <c r="H52" s="40">
        <f t="shared" si="1"/>
        <v>14000</v>
      </c>
    </row>
    <row r="53" ht="15" customHeight="1" spans="1:8">
      <c r="A53" s="13">
        <v>23</v>
      </c>
      <c r="B53" s="14" t="s">
        <v>37</v>
      </c>
      <c r="C53" s="14" t="s">
        <v>15</v>
      </c>
      <c r="D53" s="49">
        <v>34.8</v>
      </c>
      <c r="E53" s="50"/>
      <c r="F53" s="51">
        <f t="shared" si="2"/>
        <v>0</v>
      </c>
      <c r="G53" s="40">
        <v>1000</v>
      </c>
      <c r="H53" s="40">
        <f t="shared" si="1"/>
        <v>34800</v>
      </c>
    </row>
    <row r="54" ht="15" customHeight="1" spans="1:8">
      <c r="A54" s="13">
        <v>24</v>
      </c>
      <c r="B54" s="14" t="s">
        <v>37</v>
      </c>
      <c r="C54" s="14" t="s">
        <v>15</v>
      </c>
      <c r="D54" s="49">
        <v>33</v>
      </c>
      <c r="E54" s="50"/>
      <c r="F54" s="51">
        <f t="shared" si="2"/>
        <v>0</v>
      </c>
      <c r="G54" s="40">
        <v>1000</v>
      </c>
      <c r="H54" s="40">
        <f t="shared" si="1"/>
        <v>33000</v>
      </c>
    </row>
    <row r="55" ht="15" customHeight="1" spans="1:8">
      <c r="A55" s="13">
        <v>25</v>
      </c>
      <c r="B55" s="14" t="s">
        <v>38</v>
      </c>
      <c r="C55" s="14" t="s">
        <v>34</v>
      </c>
      <c r="D55" s="49">
        <v>4</v>
      </c>
      <c r="E55" s="50"/>
      <c r="F55" s="51">
        <f t="shared" si="2"/>
        <v>0</v>
      </c>
      <c r="G55" s="40">
        <v>6000</v>
      </c>
      <c r="H55" s="40">
        <f t="shared" si="1"/>
        <v>24000</v>
      </c>
    </row>
    <row r="56" ht="15" customHeight="1" spans="1:8">
      <c r="A56" s="10" t="s">
        <v>39</v>
      </c>
      <c r="B56" s="11"/>
      <c r="C56" s="11"/>
      <c r="D56" s="11"/>
      <c r="E56" s="61"/>
      <c r="F56" s="11"/>
      <c r="G56" s="11"/>
      <c r="H56" s="12"/>
    </row>
    <row r="57" ht="15" customHeight="1" spans="1:8">
      <c r="A57" s="13">
        <v>1</v>
      </c>
      <c r="B57" s="14" t="s">
        <v>40</v>
      </c>
      <c r="C57" s="14" t="s">
        <v>41</v>
      </c>
      <c r="D57" s="49">
        <v>55.152</v>
      </c>
      <c r="E57" s="50"/>
      <c r="F57" s="51">
        <f t="shared" si="2"/>
        <v>0</v>
      </c>
      <c r="G57" s="40">
        <v>360</v>
      </c>
      <c r="H57" s="40">
        <f t="shared" si="1"/>
        <v>19855</v>
      </c>
    </row>
    <row r="58" ht="15" customHeight="1" spans="1:8">
      <c r="A58" s="13">
        <v>2</v>
      </c>
      <c r="B58" s="14" t="s">
        <v>42</v>
      </c>
      <c r="C58" s="14" t="s">
        <v>41</v>
      </c>
      <c r="D58" s="49">
        <v>80.3</v>
      </c>
      <c r="E58" s="50"/>
      <c r="F58" s="51">
        <f t="shared" si="2"/>
        <v>0</v>
      </c>
      <c r="G58" s="40">
        <v>210</v>
      </c>
      <c r="H58" s="40">
        <f t="shared" si="1"/>
        <v>16863</v>
      </c>
    </row>
    <row r="59" ht="15" customHeight="1" spans="1:8">
      <c r="A59" s="13">
        <v>3</v>
      </c>
      <c r="B59" s="14" t="s">
        <v>43</v>
      </c>
      <c r="C59" s="14" t="s">
        <v>44</v>
      </c>
      <c r="D59" s="49">
        <v>0.054</v>
      </c>
      <c r="E59" s="50"/>
      <c r="F59" s="51">
        <f t="shared" si="2"/>
        <v>0</v>
      </c>
      <c r="G59" s="40">
        <v>5500</v>
      </c>
      <c r="H59" s="40">
        <f t="shared" si="1"/>
        <v>297</v>
      </c>
    </row>
    <row r="60" ht="15" customHeight="1" spans="1:8">
      <c r="A60" s="10" t="s">
        <v>45</v>
      </c>
      <c r="B60" s="11"/>
      <c r="C60" s="11"/>
      <c r="D60" s="11"/>
      <c r="E60" s="61"/>
      <c r="F60" s="11"/>
      <c r="G60" s="11"/>
      <c r="H60" s="12"/>
    </row>
    <row r="61" ht="15" customHeight="1" spans="1:8">
      <c r="A61" s="10" t="s">
        <v>46</v>
      </c>
      <c r="B61" s="11"/>
      <c r="C61" s="11"/>
      <c r="D61" s="11"/>
      <c r="E61" s="61"/>
      <c r="F61" s="11"/>
      <c r="G61" s="11"/>
      <c r="H61" s="12"/>
    </row>
    <row r="62" ht="15" customHeight="1" spans="1:8">
      <c r="A62" s="13">
        <v>1</v>
      </c>
      <c r="B62" s="14" t="s">
        <v>47</v>
      </c>
      <c r="C62" s="14" t="s">
        <v>41</v>
      </c>
      <c r="D62" s="49">
        <v>92.72</v>
      </c>
      <c r="E62" s="50"/>
      <c r="F62" s="51">
        <f t="shared" si="2"/>
        <v>0</v>
      </c>
      <c r="G62" s="40">
        <v>250</v>
      </c>
      <c r="H62" s="40">
        <f t="shared" ref="H62:H70" si="3">G62*D62</f>
        <v>23180</v>
      </c>
    </row>
    <row r="63" ht="15" customHeight="1" spans="1:8">
      <c r="A63" s="13">
        <v>2</v>
      </c>
      <c r="B63" s="14" t="s">
        <v>48</v>
      </c>
      <c r="C63" s="14" t="s">
        <v>41</v>
      </c>
      <c r="D63" s="49">
        <v>80.92</v>
      </c>
      <c r="E63" s="50"/>
      <c r="F63" s="51">
        <f t="shared" si="2"/>
        <v>0</v>
      </c>
      <c r="G63" s="40">
        <v>320</v>
      </c>
      <c r="H63" s="40">
        <f t="shared" si="3"/>
        <v>25894</v>
      </c>
    </row>
    <row r="64" ht="15" customHeight="1" spans="1:8">
      <c r="A64" s="13">
        <v>3</v>
      </c>
      <c r="B64" s="14" t="s">
        <v>49</v>
      </c>
      <c r="C64" s="14" t="s">
        <v>41</v>
      </c>
      <c r="D64" s="49">
        <v>22.3</v>
      </c>
      <c r="E64" s="50"/>
      <c r="F64" s="51">
        <f t="shared" si="2"/>
        <v>0</v>
      </c>
      <c r="G64" s="40">
        <v>250</v>
      </c>
      <c r="H64" s="40">
        <f t="shared" si="3"/>
        <v>5575</v>
      </c>
    </row>
    <row r="65" ht="15" customHeight="1" spans="1:8">
      <c r="A65" s="13">
        <v>4</v>
      </c>
      <c r="B65" s="14" t="s">
        <v>49</v>
      </c>
      <c r="C65" s="14" t="s">
        <v>41</v>
      </c>
      <c r="D65" s="49">
        <v>338.85</v>
      </c>
      <c r="E65" s="50"/>
      <c r="F65" s="51">
        <f t="shared" si="2"/>
        <v>0</v>
      </c>
      <c r="G65" s="40">
        <v>250</v>
      </c>
      <c r="H65" s="40">
        <f t="shared" si="3"/>
        <v>84713</v>
      </c>
    </row>
    <row r="66" ht="15" customHeight="1" spans="1:8">
      <c r="A66" s="13">
        <v>5</v>
      </c>
      <c r="B66" s="14" t="s">
        <v>49</v>
      </c>
      <c r="C66" s="14" t="s">
        <v>41</v>
      </c>
      <c r="D66" s="49">
        <v>446.73</v>
      </c>
      <c r="E66" s="50"/>
      <c r="F66" s="51">
        <f t="shared" si="2"/>
        <v>0</v>
      </c>
      <c r="G66" s="40">
        <v>250</v>
      </c>
      <c r="H66" s="40">
        <f t="shared" si="3"/>
        <v>111683</v>
      </c>
    </row>
    <row r="67" ht="15" customHeight="1" spans="1:8">
      <c r="A67" s="13">
        <v>6</v>
      </c>
      <c r="B67" s="14" t="s">
        <v>49</v>
      </c>
      <c r="C67" s="14" t="s">
        <v>41</v>
      </c>
      <c r="D67" s="49">
        <v>11.85</v>
      </c>
      <c r="E67" s="50"/>
      <c r="F67" s="51">
        <f t="shared" si="2"/>
        <v>0</v>
      </c>
      <c r="G67" s="40">
        <v>250</v>
      </c>
      <c r="H67" s="40">
        <f t="shared" si="3"/>
        <v>2963</v>
      </c>
    </row>
    <row r="68" ht="15" customHeight="1" spans="1:8">
      <c r="A68" s="13">
        <v>7</v>
      </c>
      <c r="B68" s="14" t="s">
        <v>49</v>
      </c>
      <c r="C68" s="14" t="s">
        <v>41</v>
      </c>
      <c r="D68" s="49">
        <v>166.41</v>
      </c>
      <c r="E68" s="50"/>
      <c r="F68" s="51">
        <f t="shared" si="2"/>
        <v>0</v>
      </c>
      <c r="G68" s="40">
        <v>415</v>
      </c>
      <c r="H68" s="40">
        <f t="shared" si="3"/>
        <v>69060</v>
      </c>
    </row>
    <row r="69" ht="15" customHeight="1" spans="1:8">
      <c r="A69" s="13">
        <v>8</v>
      </c>
      <c r="B69" s="14" t="s">
        <v>49</v>
      </c>
      <c r="C69" s="14" t="s">
        <v>41</v>
      </c>
      <c r="D69" s="49">
        <v>135.25</v>
      </c>
      <c r="E69" s="50"/>
      <c r="F69" s="51">
        <f t="shared" si="2"/>
        <v>0</v>
      </c>
      <c r="G69" s="40">
        <v>455</v>
      </c>
      <c r="H69" s="40">
        <f t="shared" si="3"/>
        <v>61539</v>
      </c>
    </row>
    <row r="70" ht="15" customHeight="1" spans="1:8">
      <c r="A70" s="13">
        <v>9</v>
      </c>
      <c r="B70" s="14" t="s">
        <v>49</v>
      </c>
      <c r="C70" s="14" t="s">
        <v>41</v>
      </c>
      <c r="D70" s="49">
        <v>92.72</v>
      </c>
      <c r="E70" s="50"/>
      <c r="F70" s="51">
        <f t="shared" si="2"/>
        <v>0</v>
      </c>
      <c r="G70" s="40">
        <v>250</v>
      </c>
      <c r="H70" s="40">
        <f t="shared" si="3"/>
        <v>23180</v>
      </c>
    </row>
    <row r="71" ht="15" customHeight="1" spans="1:8">
      <c r="A71" s="10" t="s">
        <v>50</v>
      </c>
      <c r="B71" s="11"/>
      <c r="C71" s="11"/>
      <c r="D71" s="11"/>
      <c r="E71" s="61"/>
      <c r="F71" s="11"/>
      <c r="G71" s="11"/>
      <c r="H71" s="12"/>
    </row>
    <row r="72" ht="15" customHeight="1" spans="1:8">
      <c r="A72" s="13">
        <v>1</v>
      </c>
      <c r="B72" s="14" t="s">
        <v>16</v>
      </c>
      <c r="C72" s="14" t="s">
        <v>15</v>
      </c>
      <c r="D72" s="49">
        <v>979.62</v>
      </c>
      <c r="E72" s="50"/>
      <c r="F72" s="51">
        <f t="shared" ref="F72:F103" si="4">D72*E72</f>
        <v>0</v>
      </c>
      <c r="G72" s="40">
        <v>160</v>
      </c>
      <c r="H72" s="40">
        <f t="shared" ref="H72:H135" si="5">G72*D72</f>
        <v>156739</v>
      </c>
    </row>
    <row r="73" ht="15" customHeight="1" spans="1:8">
      <c r="A73" s="13">
        <v>2</v>
      </c>
      <c r="B73" s="14" t="s">
        <v>51</v>
      </c>
      <c r="C73" s="14" t="s">
        <v>52</v>
      </c>
      <c r="D73" s="49">
        <v>54.086</v>
      </c>
      <c r="E73" s="50"/>
      <c r="F73" s="51">
        <f t="shared" si="4"/>
        <v>0</v>
      </c>
      <c r="G73" s="40">
        <v>540</v>
      </c>
      <c r="H73" s="40">
        <f t="shared" si="5"/>
        <v>29206</v>
      </c>
    </row>
    <row r="74" ht="15" customHeight="1" spans="1:8">
      <c r="A74" s="13">
        <v>3</v>
      </c>
      <c r="B74" s="14" t="s">
        <v>16</v>
      </c>
      <c r="C74" s="14" t="s">
        <v>15</v>
      </c>
      <c r="D74" s="49">
        <v>2500.38</v>
      </c>
      <c r="E74" s="50"/>
      <c r="F74" s="51">
        <f t="shared" si="4"/>
        <v>0</v>
      </c>
      <c r="G74" s="40">
        <v>155</v>
      </c>
      <c r="H74" s="40">
        <f t="shared" si="5"/>
        <v>387559</v>
      </c>
    </row>
    <row r="75" ht="15" customHeight="1" spans="1:8">
      <c r="A75" s="13">
        <v>4</v>
      </c>
      <c r="B75" s="14" t="s">
        <v>51</v>
      </c>
      <c r="C75" s="14" t="s">
        <v>52</v>
      </c>
      <c r="D75" s="49">
        <v>167.616</v>
      </c>
      <c r="E75" s="50"/>
      <c r="F75" s="51">
        <f t="shared" si="4"/>
        <v>0</v>
      </c>
      <c r="G75" s="40">
        <v>540</v>
      </c>
      <c r="H75" s="40">
        <f t="shared" si="5"/>
        <v>90513</v>
      </c>
    </row>
    <row r="76" ht="15" customHeight="1" spans="1:8">
      <c r="A76" s="13">
        <v>5</v>
      </c>
      <c r="B76" s="14" t="s">
        <v>16</v>
      </c>
      <c r="C76" s="14" t="s">
        <v>15</v>
      </c>
      <c r="D76" s="49">
        <v>13982.46</v>
      </c>
      <c r="E76" s="50"/>
      <c r="F76" s="51">
        <f t="shared" si="4"/>
        <v>0</v>
      </c>
      <c r="G76" s="40">
        <v>160</v>
      </c>
      <c r="H76" s="40">
        <f t="shared" si="5"/>
        <v>2237194</v>
      </c>
    </row>
    <row r="77" ht="15" customHeight="1" spans="1:8">
      <c r="A77" s="13">
        <v>6</v>
      </c>
      <c r="B77" s="14" t="s">
        <v>16</v>
      </c>
      <c r="C77" s="14" t="s">
        <v>15</v>
      </c>
      <c r="D77" s="49">
        <v>2223.72</v>
      </c>
      <c r="E77" s="50"/>
      <c r="F77" s="51">
        <f t="shared" si="4"/>
        <v>0</v>
      </c>
      <c r="G77" s="40">
        <v>160</v>
      </c>
      <c r="H77" s="40">
        <f t="shared" si="5"/>
        <v>355795</v>
      </c>
    </row>
    <row r="78" ht="15" customHeight="1" spans="1:8">
      <c r="A78" s="13">
        <v>7</v>
      </c>
      <c r="B78" s="14" t="s">
        <v>16</v>
      </c>
      <c r="C78" s="14" t="s">
        <v>15</v>
      </c>
      <c r="D78" s="49">
        <v>381.66</v>
      </c>
      <c r="E78" s="50"/>
      <c r="F78" s="51">
        <f t="shared" si="4"/>
        <v>0</v>
      </c>
      <c r="G78" s="40">
        <v>160</v>
      </c>
      <c r="H78" s="40">
        <f t="shared" si="5"/>
        <v>61066</v>
      </c>
    </row>
    <row r="79" ht="15" customHeight="1" spans="1:8">
      <c r="A79" s="13">
        <v>8</v>
      </c>
      <c r="B79" s="14" t="s">
        <v>17</v>
      </c>
      <c r="C79" s="14" t="s">
        <v>15</v>
      </c>
      <c r="D79" s="49">
        <v>257.58</v>
      </c>
      <c r="E79" s="50"/>
      <c r="F79" s="51">
        <f t="shared" si="4"/>
        <v>0</v>
      </c>
      <c r="G79" s="40">
        <v>160</v>
      </c>
      <c r="H79" s="40">
        <f t="shared" si="5"/>
        <v>41213</v>
      </c>
    </row>
    <row r="80" ht="15" customHeight="1" spans="1:8">
      <c r="A80" s="13">
        <v>9</v>
      </c>
      <c r="B80" s="14" t="s">
        <v>20</v>
      </c>
      <c r="C80" s="14" t="s">
        <v>15</v>
      </c>
      <c r="D80" s="49">
        <v>1157.52</v>
      </c>
      <c r="E80" s="50"/>
      <c r="F80" s="51">
        <f t="shared" si="4"/>
        <v>0</v>
      </c>
      <c r="G80" s="40">
        <v>350</v>
      </c>
      <c r="H80" s="40">
        <f t="shared" si="5"/>
        <v>405132</v>
      </c>
    </row>
    <row r="81" ht="15" customHeight="1" spans="1:8">
      <c r="A81" s="13">
        <v>10</v>
      </c>
      <c r="B81" s="14" t="s">
        <v>16</v>
      </c>
      <c r="C81" s="14" t="s">
        <v>15</v>
      </c>
      <c r="D81" s="49">
        <v>545.46</v>
      </c>
      <c r="E81" s="50"/>
      <c r="F81" s="51">
        <f t="shared" si="4"/>
        <v>0</v>
      </c>
      <c r="G81" s="40">
        <v>140</v>
      </c>
      <c r="H81" s="40">
        <f t="shared" si="5"/>
        <v>76364</v>
      </c>
    </row>
    <row r="82" ht="15" customHeight="1" spans="1:8">
      <c r="A82" s="13">
        <v>11</v>
      </c>
      <c r="B82" s="14" t="s">
        <v>18</v>
      </c>
      <c r="C82" s="14" t="s">
        <v>15</v>
      </c>
      <c r="D82" s="49">
        <v>37.38</v>
      </c>
      <c r="E82" s="50"/>
      <c r="F82" s="51">
        <f t="shared" si="4"/>
        <v>0</v>
      </c>
      <c r="G82" s="40">
        <v>250</v>
      </c>
      <c r="H82" s="40">
        <f t="shared" si="5"/>
        <v>9345</v>
      </c>
    </row>
    <row r="83" ht="15" customHeight="1" spans="1:8">
      <c r="A83" s="13">
        <v>12</v>
      </c>
      <c r="B83" s="14" t="s">
        <v>18</v>
      </c>
      <c r="C83" s="14" t="s">
        <v>15</v>
      </c>
      <c r="D83" s="49">
        <v>660.36</v>
      </c>
      <c r="E83" s="50"/>
      <c r="F83" s="51">
        <f t="shared" si="4"/>
        <v>0</v>
      </c>
      <c r="G83" s="40">
        <v>200</v>
      </c>
      <c r="H83" s="40">
        <f t="shared" si="5"/>
        <v>132072</v>
      </c>
    </row>
    <row r="84" ht="15" customHeight="1" spans="1:8">
      <c r="A84" s="13">
        <v>13</v>
      </c>
      <c r="B84" s="14" t="s">
        <v>53</v>
      </c>
      <c r="C84" s="14" t="s">
        <v>41</v>
      </c>
      <c r="D84" s="49">
        <v>97.5</v>
      </c>
      <c r="E84" s="50"/>
      <c r="F84" s="51">
        <f t="shared" si="4"/>
        <v>0</v>
      </c>
      <c r="G84" s="40">
        <v>18</v>
      </c>
      <c r="H84" s="40">
        <f t="shared" si="5"/>
        <v>1755</v>
      </c>
    </row>
    <row r="85" ht="15" customHeight="1" spans="1:8">
      <c r="A85" s="10" t="s">
        <v>54</v>
      </c>
      <c r="B85" s="11"/>
      <c r="C85" s="11"/>
      <c r="D85" s="11"/>
      <c r="E85" s="61"/>
      <c r="F85" s="11"/>
      <c r="G85" s="11"/>
      <c r="H85" s="12"/>
    </row>
    <row r="86" ht="15" customHeight="1" spans="1:8">
      <c r="A86" s="13">
        <v>1</v>
      </c>
      <c r="B86" s="14" t="s">
        <v>55</v>
      </c>
      <c r="C86" s="14" t="s">
        <v>15</v>
      </c>
      <c r="D86" s="49">
        <v>3697.687</v>
      </c>
      <c r="E86" s="50"/>
      <c r="F86" s="51">
        <f t="shared" si="4"/>
        <v>0</v>
      </c>
      <c r="G86" s="40">
        <v>32</v>
      </c>
      <c r="H86" s="40">
        <f t="shared" si="5"/>
        <v>118326</v>
      </c>
    </row>
    <row r="87" ht="15" customHeight="1" spans="1:8">
      <c r="A87" s="13">
        <v>2</v>
      </c>
      <c r="B87" s="14" t="s">
        <v>24</v>
      </c>
      <c r="C87" s="14" t="s">
        <v>15</v>
      </c>
      <c r="D87" s="49">
        <v>11118.66</v>
      </c>
      <c r="E87" s="50"/>
      <c r="F87" s="51">
        <f t="shared" si="4"/>
        <v>0</v>
      </c>
      <c r="G87" s="40">
        <v>160</v>
      </c>
      <c r="H87" s="40">
        <f t="shared" si="5"/>
        <v>1778986</v>
      </c>
    </row>
    <row r="88" ht="15" customHeight="1" spans="1:8">
      <c r="A88" s="13">
        <v>3</v>
      </c>
      <c r="B88" s="14" t="s">
        <v>23</v>
      </c>
      <c r="C88" s="14" t="s">
        <v>15</v>
      </c>
      <c r="D88" s="49">
        <v>13399.61</v>
      </c>
      <c r="E88" s="50"/>
      <c r="F88" s="51">
        <f t="shared" si="4"/>
        <v>0</v>
      </c>
      <c r="G88" s="40">
        <v>32</v>
      </c>
      <c r="H88" s="40">
        <f t="shared" si="5"/>
        <v>428788</v>
      </c>
    </row>
    <row r="89" ht="15" customHeight="1" spans="1:8">
      <c r="A89" s="13">
        <v>4</v>
      </c>
      <c r="B89" s="14" t="s">
        <v>23</v>
      </c>
      <c r="C89" s="14" t="s">
        <v>15</v>
      </c>
      <c r="D89" s="49">
        <v>9728.88</v>
      </c>
      <c r="E89" s="50"/>
      <c r="F89" s="51">
        <f t="shared" si="4"/>
        <v>0</v>
      </c>
      <c r="G89" s="40">
        <v>32</v>
      </c>
      <c r="H89" s="40">
        <f t="shared" si="5"/>
        <v>311324</v>
      </c>
    </row>
    <row r="90" ht="15" customHeight="1" spans="1:8">
      <c r="A90" s="10" t="s">
        <v>56</v>
      </c>
      <c r="B90" s="11"/>
      <c r="C90" s="11"/>
      <c r="D90" s="11"/>
      <c r="E90" s="61"/>
      <c r="F90" s="11"/>
      <c r="G90" s="11"/>
      <c r="H90" s="12"/>
    </row>
    <row r="91" ht="15" customHeight="1" spans="1:8">
      <c r="A91" s="13">
        <v>1</v>
      </c>
      <c r="B91" s="14" t="s">
        <v>57</v>
      </c>
      <c r="C91" s="14" t="s">
        <v>15</v>
      </c>
      <c r="D91" s="49">
        <v>4660.431</v>
      </c>
      <c r="E91" s="50"/>
      <c r="F91" s="51">
        <f t="shared" si="4"/>
        <v>0</v>
      </c>
      <c r="G91" s="40">
        <v>32</v>
      </c>
      <c r="H91" s="40">
        <f t="shared" si="5"/>
        <v>149134</v>
      </c>
    </row>
    <row r="92" ht="15" customHeight="1" spans="1:8">
      <c r="A92" s="13">
        <v>2</v>
      </c>
      <c r="B92" s="14" t="s">
        <v>28</v>
      </c>
      <c r="C92" s="14" t="s">
        <v>15</v>
      </c>
      <c r="D92" s="49">
        <v>1610.497</v>
      </c>
      <c r="E92" s="50"/>
      <c r="F92" s="51">
        <f t="shared" si="4"/>
        <v>0</v>
      </c>
      <c r="G92" s="40">
        <v>140</v>
      </c>
      <c r="H92" s="40">
        <f t="shared" si="5"/>
        <v>225470</v>
      </c>
    </row>
    <row r="93" ht="15" customHeight="1" spans="1:8">
      <c r="A93" s="13">
        <v>3</v>
      </c>
      <c r="B93" s="14" t="s">
        <v>28</v>
      </c>
      <c r="C93" s="14" t="s">
        <v>15</v>
      </c>
      <c r="D93" s="49">
        <v>1355.76</v>
      </c>
      <c r="E93" s="50"/>
      <c r="F93" s="51">
        <f t="shared" si="4"/>
        <v>0</v>
      </c>
      <c r="G93" s="40">
        <v>100</v>
      </c>
      <c r="H93" s="40">
        <f t="shared" si="5"/>
        <v>135576</v>
      </c>
    </row>
    <row r="94" ht="15" customHeight="1" spans="1:8">
      <c r="A94" s="13">
        <v>4</v>
      </c>
      <c r="B94" s="14" t="s">
        <v>28</v>
      </c>
      <c r="C94" s="14" t="s">
        <v>15</v>
      </c>
      <c r="D94" s="49">
        <v>818.52</v>
      </c>
      <c r="E94" s="50"/>
      <c r="F94" s="51">
        <f t="shared" si="4"/>
        <v>0</v>
      </c>
      <c r="G94" s="40">
        <v>100</v>
      </c>
      <c r="H94" s="40">
        <f t="shared" si="5"/>
        <v>81852</v>
      </c>
    </row>
    <row r="95" ht="15" customHeight="1" spans="1:8">
      <c r="A95" s="13">
        <v>5</v>
      </c>
      <c r="B95" s="14" t="s">
        <v>28</v>
      </c>
      <c r="C95" s="14" t="s">
        <v>15</v>
      </c>
      <c r="D95" s="49">
        <v>338.91</v>
      </c>
      <c r="E95" s="50"/>
      <c r="F95" s="51">
        <f t="shared" si="4"/>
        <v>0</v>
      </c>
      <c r="G95" s="40">
        <v>140</v>
      </c>
      <c r="H95" s="40">
        <f t="shared" si="5"/>
        <v>47447</v>
      </c>
    </row>
    <row r="96" ht="15" customHeight="1" spans="1:8">
      <c r="A96" s="13">
        <v>6</v>
      </c>
      <c r="B96" s="14" t="s">
        <v>28</v>
      </c>
      <c r="C96" s="14" t="s">
        <v>15</v>
      </c>
      <c r="D96" s="49">
        <v>342.15</v>
      </c>
      <c r="E96" s="50"/>
      <c r="F96" s="51">
        <f t="shared" si="4"/>
        <v>0</v>
      </c>
      <c r="G96" s="40">
        <v>140</v>
      </c>
      <c r="H96" s="40">
        <f t="shared" si="5"/>
        <v>47901</v>
      </c>
    </row>
    <row r="97" ht="15" customHeight="1" spans="1:8">
      <c r="A97" s="13">
        <v>7</v>
      </c>
      <c r="B97" s="14" t="s">
        <v>58</v>
      </c>
      <c r="C97" s="14" t="s">
        <v>15</v>
      </c>
      <c r="D97" s="49">
        <v>2114.37</v>
      </c>
      <c r="E97" s="50"/>
      <c r="F97" s="51">
        <f t="shared" si="4"/>
        <v>0</v>
      </c>
      <c r="G97" s="40">
        <v>30</v>
      </c>
      <c r="H97" s="40">
        <f t="shared" si="5"/>
        <v>63431</v>
      </c>
    </row>
    <row r="98" ht="15" customHeight="1" spans="1:8">
      <c r="A98" s="13">
        <v>8</v>
      </c>
      <c r="B98" s="14" t="s">
        <v>23</v>
      </c>
      <c r="C98" s="14" t="s">
        <v>15</v>
      </c>
      <c r="D98" s="49">
        <v>2114.37</v>
      </c>
      <c r="E98" s="50"/>
      <c r="F98" s="51">
        <f t="shared" si="4"/>
        <v>0</v>
      </c>
      <c r="G98" s="40">
        <v>32</v>
      </c>
      <c r="H98" s="40">
        <f t="shared" si="5"/>
        <v>67660</v>
      </c>
    </row>
    <row r="99" ht="15" customHeight="1" spans="1:8">
      <c r="A99" s="13">
        <v>9</v>
      </c>
      <c r="B99" s="14" t="s">
        <v>59</v>
      </c>
      <c r="C99" s="14" t="s">
        <v>15</v>
      </c>
      <c r="D99" s="49">
        <v>6048</v>
      </c>
      <c r="E99" s="50"/>
      <c r="F99" s="51">
        <f t="shared" si="4"/>
        <v>0</v>
      </c>
      <c r="G99" s="40">
        <v>230</v>
      </c>
      <c r="H99" s="40">
        <f t="shared" si="5"/>
        <v>1391040</v>
      </c>
    </row>
    <row r="100" ht="15" customHeight="1" spans="1:8">
      <c r="A100" s="13">
        <v>10</v>
      </c>
      <c r="B100" s="14" t="s">
        <v>60</v>
      </c>
      <c r="C100" s="14" t="s">
        <v>15</v>
      </c>
      <c r="D100" s="49">
        <v>949</v>
      </c>
      <c r="E100" s="50"/>
      <c r="F100" s="51">
        <f t="shared" si="4"/>
        <v>0</v>
      </c>
      <c r="G100" s="40">
        <v>10</v>
      </c>
      <c r="H100" s="40">
        <f t="shared" si="5"/>
        <v>9490</v>
      </c>
    </row>
    <row r="101" ht="15" customHeight="1" spans="1:8">
      <c r="A101" s="10" t="s">
        <v>61</v>
      </c>
      <c r="B101" s="11"/>
      <c r="C101" s="11"/>
      <c r="D101" s="11"/>
      <c r="E101" s="61"/>
      <c r="F101" s="11"/>
      <c r="G101" s="11"/>
      <c r="H101" s="12"/>
    </row>
    <row r="102" ht="15" customHeight="1" spans="1:8">
      <c r="A102" s="13">
        <v>1</v>
      </c>
      <c r="B102" s="14" t="s">
        <v>31</v>
      </c>
      <c r="C102" s="14" t="s">
        <v>15</v>
      </c>
      <c r="D102" s="49">
        <v>5000</v>
      </c>
      <c r="E102" s="50"/>
      <c r="F102" s="51">
        <f t="shared" si="4"/>
        <v>0</v>
      </c>
      <c r="G102" s="40">
        <v>170</v>
      </c>
      <c r="H102" s="40">
        <f t="shared" si="5"/>
        <v>850000</v>
      </c>
    </row>
    <row r="103" ht="15" customHeight="1" spans="1:8">
      <c r="A103" s="13">
        <v>2</v>
      </c>
      <c r="B103" s="14" t="s">
        <v>26</v>
      </c>
      <c r="C103" s="14" t="s">
        <v>15</v>
      </c>
      <c r="D103" s="49">
        <v>270</v>
      </c>
      <c r="E103" s="50"/>
      <c r="F103" s="51">
        <f t="shared" si="4"/>
        <v>0</v>
      </c>
      <c r="G103" s="40">
        <v>360</v>
      </c>
      <c r="H103" s="40">
        <f t="shared" si="5"/>
        <v>97200</v>
      </c>
    </row>
    <row r="104" ht="15" customHeight="1" spans="1:8">
      <c r="A104" s="10" t="s">
        <v>62</v>
      </c>
      <c r="B104" s="11"/>
      <c r="C104" s="11"/>
      <c r="D104" s="11"/>
      <c r="E104" s="61"/>
      <c r="F104" s="11"/>
      <c r="G104" s="11"/>
      <c r="H104" s="12"/>
    </row>
    <row r="105" ht="15" customHeight="1" spans="1:8">
      <c r="A105" s="13">
        <v>1</v>
      </c>
      <c r="B105" s="14" t="s">
        <v>63</v>
      </c>
      <c r="C105" s="14" t="s">
        <v>15</v>
      </c>
      <c r="D105" s="49">
        <v>6.3</v>
      </c>
      <c r="E105" s="50"/>
      <c r="F105" s="51">
        <f t="shared" ref="F104:F135" si="6">D105*E105</f>
        <v>0</v>
      </c>
      <c r="G105" s="40">
        <v>1300</v>
      </c>
      <c r="H105" s="40">
        <f t="shared" si="5"/>
        <v>8190</v>
      </c>
    </row>
    <row r="106" ht="15" customHeight="1" spans="1:8">
      <c r="A106" s="13">
        <v>2</v>
      </c>
      <c r="B106" s="14" t="s">
        <v>63</v>
      </c>
      <c r="C106" s="14" t="s">
        <v>15</v>
      </c>
      <c r="D106" s="49">
        <v>180</v>
      </c>
      <c r="E106" s="50"/>
      <c r="F106" s="51">
        <f t="shared" si="6"/>
        <v>0</v>
      </c>
      <c r="G106" s="40">
        <v>1300</v>
      </c>
      <c r="H106" s="40">
        <f t="shared" si="5"/>
        <v>234000</v>
      </c>
    </row>
    <row r="107" ht="15" customHeight="1" spans="1:8">
      <c r="A107" s="13">
        <v>3</v>
      </c>
      <c r="B107" s="14" t="s">
        <v>63</v>
      </c>
      <c r="C107" s="14" t="s">
        <v>15</v>
      </c>
      <c r="D107" s="49">
        <v>32.4</v>
      </c>
      <c r="E107" s="50"/>
      <c r="F107" s="51">
        <f t="shared" si="6"/>
        <v>0</v>
      </c>
      <c r="G107" s="40">
        <v>1300</v>
      </c>
      <c r="H107" s="40">
        <f t="shared" si="5"/>
        <v>42120</v>
      </c>
    </row>
    <row r="108" ht="15" customHeight="1" spans="1:8">
      <c r="A108" s="13">
        <v>4</v>
      </c>
      <c r="B108" s="14" t="s">
        <v>63</v>
      </c>
      <c r="C108" s="14" t="s">
        <v>15</v>
      </c>
      <c r="D108" s="49">
        <v>13.5</v>
      </c>
      <c r="E108" s="50"/>
      <c r="F108" s="51">
        <f t="shared" si="6"/>
        <v>0</v>
      </c>
      <c r="G108" s="40">
        <v>1300</v>
      </c>
      <c r="H108" s="40">
        <f t="shared" si="5"/>
        <v>17550</v>
      </c>
    </row>
    <row r="109" ht="15" customHeight="1" spans="1:8">
      <c r="A109" s="13">
        <v>5</v>
      </c>
      <c r="B109" s="14" t="s">
        <v>63</v>
      </c>
      <c r="C109" s="14" t="s">
        <v>15</v>
      </c>
      <c r="D109" s="49">
        <v>12.96</v>
      </c>
      <c r="E109" s="50"/>
      <c r="F109" s="51">
        <f t="shared" si="6"/>
        <v>0</v>
      </c>
      <c r="G109" s="40">
        <v>1300</v>
      </c>
      <c r="H109" s="40">
        <f t="shared" si="5"/>
        <v>16848</v>
      </c>
    </row>
    <row r="110" ht="15" customHeight="1" spans="1:8">
      <c r="A110" s="13">
        <v>6</v>
      </c>
      <c r="B110" s="14" t="s">
        <v>35</v>
      </c>
      <c r="C110" s="14" t="s">
        <v>15</v>
      </c>
      <c r="D110" s="49">
        <v>5.04</v>
      </c>
      <c r="E110" s="50"/>
      <c r="F110" s="51">
        <f t="shared" si="6"/>
        <v>0</v>
      </c>
      <c r="G110" s="40">
        <v>520</v>
      </c>
      <c r="H110" s="40">
        <f t="shared" si="5"/>
        <v>2621</v>
      </c>
    </row>
    <row r="111" ht="15" customHeight="1" spans="1:8">
      <c r="A111" s="13">
        <v>7</v>
      </c>
      <c r="B111" s="14" t="s">
        <v>35</v>
      </c>
      <c r="C111" s="14" t="s">
        <v>15</v>
      </c>
      <c r="D111" s="49">
        <v>88.2</v>
      </c>
      <c r="E111" s="50"/>
      <c r="F111" s="51">
        <f t="shared" si="6"/>
        <v>0</v>
      </c>
      <c r="G111" s="40">
        <v>520</v>
      </c>
      <c r="H111" s="40">
        <f t="shared" si="5"/>
        <v>45864</v>
      </c>
    </row>
    <row r="112" ht="15" customHeight="1" spans="1:8">
      <c r="A112" s="13">
        <v>8</v>
      </c>
      <c r="B112" s="14" t="s">
        <v>35</v>
      </c>
      <c r="C112" s="14" t="s">
        <v>15</v>
      </c>
      <c r="D112" s="49">
        <v>21.6</v>
      </c>
      <c r="E112" s="50"/>
      <c r="F112" s="51">
        <f t="shared" si="6"/>
        <v>0</v>
      </c>
      <c r="G112" s="40">
        <v>520</v>
      </c>
      <c r="H112" s="40">
        <f t="shared" si="5"/>
        <v>11232</v>
      </c>
    </row>
    <row r="113" ht="15" customHeight="1" spans="1:8">
      <c r="A113" s="13">
        <v>9</v>
      </c>
      <c r="B113" s="14" t="s">
        <v>35</v>
      </c>
      <c r="C113" s="14" t="s">
        <v>15</v>
      </c>
      <c r="D113" s="49">
        <v>21.6</v>
      </c>
      <c r="E113" s="50"/>
      <c r="F113" s="51">
        <f t="shared" si="6"/>
        <v>0</v>
      </c>
      <c r="G113" s="40">
        <v>520</v>
      </c>
      <c r="H113" s="40">
        <f t="shared" si="5"/>
        <v>11232</v>
      </c>
    </row>
    <row r="114" ht="15" customHeight="1" spans="1:8">
      <c r="A114" s="13">
        <v>10</v>
      </c>
      <c r="B114" s="14" t="s">
        <v>35</v>
      </c>
      <c r="C114" s="14" t="s">
        <v>15</v>
      </c>
      <c r="D114" s="49">
        <v>90.72</v>
      </c>
      <c r="E114" s="50"/>
      <c r="F114" s="51">
        <f t="shared" si="6"/>
        <v>0</v>
      </c>
      <c r="G114" s="40">
        <v>520</v>
      </c>
      <c r="H114" s="40">
        <f t="shared" si="5"/>
        <v>47174</v>
      </c>
    </row>
    <row r="115" ht="15" customHeight="1" spans="1:8">
      <c r="A115" s="13">
        <v>11</v>
      </c>
      <c r="B115" s="14" t="s">
        <v>35</v>
      </c>
      <c r="C115" s="14" t="s">
        <v>15</v>
      </c>
      <c r="D115" s="49">
        <v>12.96</v>
      </c>
      <c r="E115" s="50"/>
      <c r="F115" s="51">
        <f t="shared" si="6"/>
        <v>0</v>
      </c>
      <c r="G115" s="40">
        <v>520</v>
      </c>
      <c r="H115" s="40">
        <f t="shared" si="5"/>
        <v>6739</v>
      </c>
    </row>
    <row r="116" ht="15" customHeight="1" spans="1:8">
      <c r="A116" s="13">
        <v>12</v>
      </c>
      <c r="B116" s="14" t="s">
        <v>35</v>
      </c>
      <c r="C116" s="14" t="s">
        <v>15</v>
      </c>
      <c r="D116" s="49">
        <v>49.14</v>
      </c>
      <c r="E116" s="50"/>
      <c r="F116" s="51">
        <f t="shared" si="6"/>
        <v>0</v>
      </c>
      <c r="G116" s="40">
        <v>520</v>
      </c>
      <c r="H116" s="40">
        <f t="shared" si="5"/>
        <v>25553</v>
      </c>
    </row>
    <row r="117" ht="15" customHeight="1" spans="1:8">
      <c r="A117" s="13">
        <v>13</v>
      </c>
      <c r="B117" s="14" t="s">
        <v>35</v>
      </c>
      <c r="C117" s="14" t="s">
        <v>15</v>
      </c>
      <c r="D117" s="49">
        <v>95.76</v>
      </c>
      <c r="E117" s="50"/>
      <c r="F117" s="51">
        <f t="shared" si="6"/>
        <v>0</v>
      </c>
      <c r="G117" s="40">
        <v>520</v>
      </c>
      <c r="H117" s="40">
        <f t="shared" si="5"/>
        <v>49795</v>
      </c>
    </row>
    <row r="118" ht="15" customHeight="1" spans="1:8">
      <c r="A118" s="13">
        <v>14</v>
      </c>
      <c r="B118" s="14" t="s">
        <v>35</v>
      </c>
      <c r="C118" s="14" t="s">
        <v>15</v>
      </c>
      <c r="D118" s="49">
        <v>5.67</v>
      </c>
      <c r="E118" s="50"/>
      <c r="F118" s="51">
        <f t="shared" si="6"/>
        <v>0</v>
      </c>
      <c r="G118" s="40">
        <v>520</v>
      </c>
      <c r="H118" s="40">
        <f t="shared" si="5"/>
        <v>2948</v>
      </c>
    </row>
    <row r="119" ht="15" customHeight="1" spans="1:8">
      <c r="A119" s="13">
        <v>15</v>
      </c>
      <c r="B119" s="14" t="s">
        <v>35</v>
      </c>
      <c r="C119" s="14" t="s">
        <v>15</v>
      </c>
      <c r="D119" s="49">
        <v>25.2</v>
      </c>
      <c r="E119" s="50"/>
      <c r="F119" s="51">
        <f t="shared" si="6"/>
        <v>0</v>
      </c>
      <c r="G119" s="40">
        <v>520</v>
      </c>
      <c r="H119" s="40">
        <f t="shared" si="5"/>
        <v>13104</v>
      </c>
    </row>
    <row r="120" ht="15" customHeight="1" spans="1:8">
      <c r="A120" s="13">
        <v>16</v>
      </c>
      <c r="B120" s="14" t="s">
        <v>35</v>
      </c>
      <c r="C120" s="14" t="s">
        <v>15</v>
      </c>
      <c r="D120" s="49">
        <v>14.4</v>
      </c>
      <c r="E120" s="50"/>
      <c r="F120" s="51">
        <f t="shared" si="6"/>
        <v>0</v>
      </c>
      <c r="G120" s="40">
        <v>520</v>
      </c>
      <c r="H120" s="40">
        <f t="shared" si="5"/>
        <v>7488</v>
      </c>
    </row>
    <row r="121" ht="15" customHeight="1" spans="1:8">
      <c r="A121" s="13">
        <v>17</v>
      </c>
      <c r="B121" s="14" t="s">
        <v>35</v>
      </c>
      <c r="C121" s="14" t="s">
        <v>15</v>
      </c>
      <c r="D121" s="49">
        <v>8.64</v>
      </c>
      <c r="E121" s="50"/>
      <c r="F121" s="51">
        <f t="shared" si="6"/>
        <v>0</v>
      </c>
      <c r="G121" s="40">
        <v>520</v>
      </c>
      <c r="H121" s="40">
        <f t="shared" si="5"/>
        <v>4493</v>
      </c>
    </row>
    <row r="122" ht="15" customHeight="1" spans="1:8">
      <c r="A122" s="13">
        <v>18</v>
      </c>
      <c r="B122" s="14" t="s">
        <v>35</v>
      </c>
      <c r="C122" s="14" t="s">
        <v>15</v>
      </c>
      <c r="D122" s="49">
        <v>43.2</v>
      </c>
      <c r="E122" s="50"/>
      <c r="F122" s="51">
        <f t="shared" si="6"/>
        <v>0</v>
      </c>
      <c r="G122" s="40">
        <v>520</v>
      </c>
      <c r="H122" s="40">
        <f t="shared" si="5"/>
        <v>22464</v>
      </c>
    </row>
    <row r="123" ht="15" customHeight="1" spans="1:8">
      <c r="A123" s="13">
        <v>19</v>
      </c>
      <c r="B123" s="14" t="s">
        <v>35</v>
      </c>
      <c r="C123" s="14" t="s">
        <v>15</v>
      </c>
      <c r="D123" s="49">
        <v>77.76</v>
      </c>
      <c r="E123" s="50"/>
      <c r="F123" s="51">
        <f t="shared" si="6"/>
        <v>0</v>
      </c>
      <c r="G123" s="40">
        <v>520</v>
      </c>
      <c r="H123" s="40">
        <f t="shared" si="5"/>
        <v>40435</v>
      </c>
    </row>
    <row r="124" ht="15" customHeight="1" spans="1:8">
      <c r="A124" s="13">
        <v>20</v>
      </c>
      <c r="B124" s="14" t="s">
        <v>35</v>
      </c>
      <c r="C124" s="14" t="s">
        <v>15</v>
      </c>
      <c r="D124" s="49">
        <v>120.96</v>
      </c>
      <c r="E124" s="50"/>
      <c r="F124" s="51">
        <f t="shared" si="6"/>
        <v>0</v>
      </c>
      <c r="G124" s="40">
        <v>520</v>
      </c>
      <c r="H124" s="40">
        <f t="shared" si="5"/>
        <v>62899</v>
      </c>
    </row>
    <row r="125" ht="15" customHeight="1" spans="1:8">
      <c r="A125" s="13">
        <v>21</v>
      </c>
      <c r="B125" s="14" t="s">
        <v>35</v>
      </c>
      <c r="C125" s="14" t="s">
        <v>15</v>
      </c>
      <c r="D125" s="49">
        <v>8.82</v>
      </c>
      <c r="E125" s="50"/>
      <c r="F125" s="51">
        <f t="shared" si="6"/>
        <v>0</v>
      </c>
      <c r="G125" s="40">
        <v>520</v>
      </c>
      <c r="H125" s="40">
        <f t="shared" si="5"/>
        <v>4586</v>
      </c>
    </row>
    <row r="126" ht="15" customHeight="1" spans="1:8">
      <c r="A126" s="13">
        <v>22</v>
      </c>
      <c r="B126" s="14" t="s">
        <v>35</v>
      </c>
      <c r="C126" s="14" t="s">
        <v>15</v>
      </c>
      <c r="D126" s="49">
        <v>35.28</v>
      </c>
      <c r="E126" s="50"/>
      <c r="F126" s="51">
        <f t="shared" si="6"/>
        <v>0</v>
      </c>
      <c r="G126" s="40">
        <v>520</v>
      </c>
      <c r="H126" s="40">
        <f t="shared" si="5"/>
        <v>18346</v>
      </c>
    </row>
    <row r="127" ht="15" customHeight="1" spans="1:8">
      <c r="A127" s="7">
        <v>23</v>
      </c>
      <c r="B127" s="8" t="s">
        <v>64</v>
      </c>
      <c r="C127" s="8" t="s">
        <v>15</v>
      </c>
      <c r="D127" s="52">
        <v>400</v>
      </c>
      <c r="E127" s="50"/>
      <c r="F127" s="53">
        <f t="shared" si="6"/>
        <v>0</v>
      </c>
      <c r="G127" s="54">
        <v>300</v>
      </c>
      <c r="H127" s="54">
        <f t="shared" si="5"/>
        <v>120000</v>
      </c>
    </row>
    <row r="128" ht="15" customHeight="1" spans="1:8">
      <c r="A128" s="10" t="s">
        <v>65</v>
      </c>
      <c r="B128" s="11"/>
      <c r="C128" s="11"/>
      <c r="D128" s="11"/>
      <c r="E128" s="66"/>
      <c r="F128" s="55">
        <f t="shared" si="6"/>
        <v>0</v>
      </c>
      <c r="G128" s="67"/>
      <c r="H128" s="68"/>
    </row>
    <row r="129" ht="15" customHeight="1" spans="1:8">
      <c r="A129" s="69">
        <v>1</v>
      </c>
      <c r="B129" s="69" t="s">
        <v>66</v>
      </c>
      <c r="C129" s="69" t="s">
        <v>15</v>
      </c>
      <c r="D129" s="70">
        <v>25.69</v>
      </c>
      <c r="E129" s="71"/>
      <c r="F129" s="72">
        <f t="shared" si="6"/>
        <v>0</v>
      </c>
      <c r="G129" s="73">
        <v>360</v>
      </c>
      <c r="H129" s="73">
        <f t="shared" si="5"/>
        <v>9248</v>
      </c>
    </row>
    <row r="130" ht="15" customHeight="1" spans="1:8">
      <c r="A130" s="10" t="s">
        <v>67</v>
      </c>
      <c r="B130" s="11"/>
      <c r="C130" s="11"/>
      <c r="D130" s="11"/>
      <c r="E130" s="61"/>
      <c r="F130" s="11"/>
      <c r="G130" s="11"/>
      <c r="H130" s="12"/>
    </row>
    <row r="131" ht="15" customHeight="1" spans="1:8">
      <c r="A131" s="57">
        <v>1</v>
      </c>
      <c r="B131" s="57" t="s">
        <v>68</v>
      </c>
      <c r="C131" s="57" t="s">
        <v>15</v>
      </c>
      <c r="D131" s="58">
        <v>86.3</v>
      </c>
      <c r="E131" s="74"/>
      <c r="F131" s="59">
        <f t="shared" si="6"/>
        <v>0</v>
      </c>
      <c r="G131" s="60">
        <v>900</v>
      </c>
      <c r="H131" s="60">
        <f t="shared" si="5"/>
        <v>77670</v>
      </c>
    </row>
    <row r="132" ht="15" customHeight="1" spans="1:8">
      <c r="A132" s="14">
        <v>2</v>
      </c>
      <c r="B132" s="14" t="s">
        <v>69</v>
      </c>
      <c r="C132" s="14" t="s">
        <v>15</v>
      </c>
      <c r="D132" s="49">
        <v>2331</v>
      </c>
      <c r="E132" s="74"/>
      <c r="F132" s="51">
        <f t="shared" si="6"/>
        <v>0</v>
      </c>
      <c r="G132" s="40">
        <v>130</v>
      </c>
      <c r="H132" s="40">
        <f t="shared" si="5"/>
        <v>303030</v>
      </c>
    </row>
    <row r="133" ht="15" customHeight="1" spans="1:8">
      <c r="A133" s="14">
        <v>3</v>
      </c>
      <c r="B133" s="14" t="s">
        <v>69</v>
      </c>
      <c r="C133" s="14" t="s">
        <v>15</v>
      </c>
      <c r="D133" s="49">
        <v>120</v>
      </c>
      <c r="E133" s="74"/>
      <c r="F133" s="51">
        <f t="shared" si="6"/>
        <v>0</v>
      </c>
      <c r="G133" s="40">
        <v>130</v>
      </c>
      <c r="H133" s="40">
        <f t="shared" si="5"/>
        <v>15600</v>
      </c>
    </row>
    <row r="134" ht="15" customHeight="1" spans="1:8">
      <c r="A134" s="8">
        <v>4</v>
      </c>
      <c r="B134" s="8" t="s">
        <v>70</v>
      </c>
      <c r="C134" s="8" t="s">
        <v>41</v>
      </c>
      <c r="D134" s="52">
        <v>70</v>
      </c>
      <c r="E134" s="74"/>
      <c r="F134" s="53">
        <f t="shared" si="6"/>
        <v>0</v>
      </c>
      <c r="G134" s="54">
        <v>280</v>
      </c>
      <c r="H134" s="54">
        <f t="shared" si="5"/>
        <v>19600</v>
      </c>
    </row>
    <row r="135" ht="15" customHeight="1" spans="1:8">
      <c r="A135" s="10" t="s">
        <v>71</v>
      </c>
      <c r="B135" s="11"/>
      <c r="C135" s="11"/>
      <c r="D135" s="11"/>
      <c r="E135" s="61"/>
      <c r="F135" s="11"/>
      <c r="G135" s="11"/>
      <c r="H135" s="12"/>
    </row>
    <row r="136" ht="15" customHeight="1" spans="1:8">
      <c r="A136" s="56">
        <v>1</v>
      </c>
      <c r="B136" s="57" t="s">
        <v>72</v>
      </c>
      <c r="C136" s="57" t="s">
        <v>15</v>
      </c>
      <c r="D136" s="58">
        <v>7274</v>
      </c>
      <c r="E136" s="74"/>
      <c r="F136" s="59">
        <f t="shared" ref="F136:F167" si="7">D136*E136</f>
        <v>0</v>
      </c>
      <c r="G136" s="60">
        <v>1800</v>
      </c>
      <c r="H136" s="60">
        <f>G136*D136</f>
        <v>13093200</v>
      </c>
    </row>
    <row r="137" ht="15" customHeight="1" spans="1:8">
      <c r="A137" s="13">
        <v>2</v>
      </c>
      <c r="B137" s="14" t="s">
        <v>73</v>
      </c>
      <c r="C137" s="14" t="s">
        <v>15</v>
      </c>
      <c r="D137" s="49">
        <v>1937</v>
      </c>
      <c r="E137" s="50"/>
      <c r="F137" s="51">
        <f t="shared" si="7"/>
        <v>0</v>
      </c>
      <c r="G137" s="40">
        <v>1900</v>
      </c>
      <c r="H137" s="40">
        <f>G137*D137</f>
        <v>3680300</v>
      </c>
    </row>
    <row r="138" ht="15" customHeight="1" spans="1:8">
      <c r="A138" s="10" t="s">
        <v>74</v>
      </c>
      <c r="B138" s="11"/>
      <c r="C138" s="11"/>
      <c r="D138" s="11"/>
      <c r="E138" s="61"/>
      <c r="F138" s="11"/>
      <c r="G138" s="11"/>
      <c r="H138" s="12"/>
    </row>
    <row r="139" ht="15" customHeight="1" spans="1:8">
      <c r="A139" s="10" t="s">
        <v>13</v>
      </c>
      <c r="B139" s="11"/>
      <c r="C139" s="11"/>
      <c r="D139" s="11"/>
      <c r="E139" s="61"/>
      <c r="F139" s="11"/>
      <c r="G139" s="11"/>
      <c r="H139" s="12"/>
    </row>
    <row r="140" ht="15" customHeight="1" spans="1:8">
      <c r="A140" s="13">
        <v>1</v>
      </c>
      <c r="B140" s="14" t="s">
        <v>16</v>
      </c>
      <c r="C140" s="14" t="s">
        <v>15</v>
      </c>
      <c r="D140" s="49">
        <v>38.951</v>
      </c>
      <c r="E140" s="50"/>
      <c r="F140" s="51">
        <f t="shared" si="7"/>
        <v>0</v>
      </c>
      <c r="G140" s="40">
        <v>300</v>
      </c>
      <c r="H140" s="40">
        <f t="shared" ref="H140:H145" si="8">G140*D140</f>
        <v>11685</v>
      </c>
    </row>
    <row r="141" ht="15" customHeight="1" spans="1:8">
      <c r="A141" s="13">
        <v>2</v>
      </c>
      <c r="B141" s="14" t="s">
        <v>18</v>
      </c>
      <c r="C141" s="14" t="s">
        <v>15</v>
      </c>
      <c r="D141" s="49">
        <v>2.087</v>
      </c>
      <c r="E141" s="50"/>
      <c r="F141" s="51">
        <f t="shared" si="7"/>
        <v>0</v>
      </c>
      <c r="G141" s="40">
        <v>180</v>
      </c>
      <c r="H141" s="40">
        <f t="shared" si="8"/>
        <v>376</v>
      </c>
    </row>
    <row r="142" ht="15" customHeight="1" spans="1:8">
      <c r="A142" s="13">
        <v>3</v>
      </c>
      <c r="B142" s="14" t="s">
        <v>16</v>
      </c>
      <c r="C142" s="14" t="s">
        <v>15</v>
      </c>
      <c r="D142" s="49">
        <v>37.027</v>
      </c>
      <c r="E142" s="50"/>
      <c r="F142" s="51">
        <f t="shared" si="7"/>
        <v>0</v>
      </c>
      <c r="G142" s="75">
        <v>300</v>
      </c>
      <c r="H142" s="40">
        <f t="shared" si="8"/>
        <v>11108</v>
      </c>
    </row>
    <row r="143" ht="15" customHeight="1" spans="1:8">
      <c r="A143" s="13">
        <v>4</v>
      </c>
      <c r="B143" s="14" t="s">
        <v>18</v>
      </c>
      <c r="C143" s="14" t="s">
        <v>15</v>
      </c>
      <c r="D143" s="49">
        <v>4.283</v>
      </c>
      <c r="E143" s="50"/>
      <c r="F143" s="51">
        <f t="shared" si="7"/>
        <v>0</v>
      </c>
      <c r="G143" s="40">
        <v>180</v>
      </c>
      <c r="H143" s="40">
        <f t="shared" si="8"/>
        <v>771</v>
      </c>
    </row>
    <row r="144" ht="15" customHeight="1" spans="1:8">
      <c r="A144" s="13">
        <v>5</v>
      </c>
      <c r="B144" s="14" t="s">
        <v>16</v>
      </c>
      <c r="C144" s="14" t="s">
        <v>15</v>
      </c>
      <c r="D144" s="49">
        <v>43.036</v>
      </c>
      <c r="E144" s="50"/>
      <c r="F144" s="51">
        <f t="shared" si="7"/>
        <v>0</v>
      </c>
      <c r="G144" s="40">
        <v>300</v>
      </c>
      <c r="H144" s="40">
        <f t="shared" si="8"/>
        <v>12911</v>
      </c>
    </row>
    <row r="145" ht="15" customHeight="1" spans="1:8">
      <c r="A145" s="13">
        <v>6</v>
      </c>
      <c r="B145" s="14" t="s">
        <v>19</v>
      </c>
      <c r="C145" s="14" t="s">
        <v>15</v>
      </c>
      <c r="D145" s="49">
        <v>5.591</v>
      </c>
      <c r="E145" s="50"/>
      <c r="F145" s="51">
        <f t="shared" si="7"/>
        <v>0</v>
      </c>
      <c r="G145" s="40">
        <v>100</v>
      </c>
      <c r="H145" s="40">
        <f t="shared" si="8"/>
        <v>559</v>
      </c>
    </row>
    <row r="146" ht="15" customHeight="1" spans="1:8">
      <c r="A146" s="10" t="s">
        <v>75</v>
      </c>
      <c r="B146" s="11"/>
      <c r="C146" s="11"/>
      <c r="D146" s="11"/>
      <c r="E146" s="61"/>
      <c r="F146" s="11"/>
      <c r="G146" s="11"/>
      <c r="H146" s="12"/>
    </row>
    <row r="147" ht="15" customHeight="1" spans="1:8">
      <c r="A147" s="13">
        <v>1</v>
      </c>
      <c r="B147" s="14" t="s">
        <v>55</v>
      </c>
      <c r="C147" s="14" t="s">
        <v>15</v>
      </c>
      <c r="D147" s="49">
        <v>55.815</v>
      </c>
      <c r="E147" s="50"/>
      <c r="F147" s="51">
        <f t="shared" si="7"/>
        <v>0</v>
      </c>
      <c r="G147" s="40">
        <v>65</v>
      </c>
      <c r="H147" s="40">
        <f>G147*D147</f>
        <v>3628</v>
      </c>
    </row>
    <row r="148" ht="15" customHeight="1" spans="1:8">
      <c r="A148" s="13">
        <v>2</v>
      </c>
      <c r="B148" s="14" t="s">
        <v>55</v>
      </c>
      <c r="C148" s="14" t="s">
        <v>15</v>
      </c>
      <c r="D148" s="49">
        <v>96.044</v>
      </c>
      <c r="E148" s="50"/>
      <c r="F148" s="51">
        <f t="shared" si="7"/>
        <v>0</v>
      </c>
      <c r="G148" s="40">
        <v>65</v>
      </c>
      <c r="H148" s="40">
        <f>G148*D148</f>
        <v>6243</v>
      </c>
    </row>
    <row r="149" ht="15" customHeight="1" spans="1:8">
      <c r="A149" s="13">
        <v>3</v>
      </c>
      <c r="B149" s="14" t="s">
        <v>24</v>
      </c>
      <c r="C149" s="14" t="s">
        <v>15</v>
      </c>
      <c r="D149" s="49">
        <v>203.934</v>
      </c>
      <c r="E149" s="50"/>
      <c r="F149" s="51">
        <f t="shared" si="7"/>
        <v>0</v>
      </c>
      <c r="G149" s="40">
        <v>220</v>
      </c>
      <c r="H149" s="40">
        <f>G149*D149</f>
        <v>44865</v>
      </c>
    </row>
    <row r="150" ht="15" customHeight="1" spans="1:8">
      <c r="A150" s="13">
        <v>4</v>
      </c>
      <c r="B150" s="14" t="s">
        <v>55</v>
      </c>
      <c r="C150" s="14" t="s">
        <v>15</v>
      </c>
      <c r="D150" s="49">
        <v>34.182</v>
      </c>
      <c r="E150" s="50"/>
      <c r="F150" s="51">
        <f t="shared" si="7"/>
        <v>0</v>
      </c>
      <c r="G150" s="40">
        <v>65</v>
      </c>
      <c r="H150" s="40">
        <f>G150*D150</f>
        <v>2222</v>
      </c>
    </row>
    <row r="151" ht="15" customHeight="1" spans="1:8">
      <c r="A151" s="13">
        <v>5</v>
      </c>
      <c r="B151" s="14" t="s">
        <v>55</v>
      </c>
      <c r="C151" s="14" t="s">
        <v>15</v>
      </c>
      <c r="D151" s="49">
        <v>131.639</v>
      </c>
      <c r="E151" s="50"/>
      <c r="F151" s="51">
        <f t="shared" si="7"/>
        <v>0</v>
      </c>
      <c r="G151" s="40">
        <v>65</v>
      </c>
      <c r="H151" s="40">
        <f>G151*D151</f>
        <v>8557</v>
      </c>
    </row>
    <row r="152" ht="15" customHeight="1" spans="1:8">
      <c r="A152" s="10" t="s">
        <v>76</v>
      </c>
      <c r="B152" s="11"/>
      <c r="C152" s="11"/>
      <c r="D152" s="11"/>
      <c r="E152" s="61"/>
      <c r="F152" s="11"/>
      <c r="G152" s="11"/>
      <c r="H152" s="12"/>
    </row>
    <row r="153" ht="15" customHeight="1" spans="1:8">
      <c r="A153" s="14">
        <v>1</v>
      </c>
      <c r="B153" s="14" t="s">
        <v>31</v>
      </c>
      <c r="C153" s="14" t="s">
        <v>15</v>
      </c>
      <c r="D153" s="49">
        <v>320.153</v>
      </c>
      <c r="E153" s="76"/>
      <c r="F153" s="51">
        <f t="shared" si="7"/>
        <v>0</v>
      </c>
      <c r="G153" s="40">
        <v>170</v>
      </c>
      <c r="H153" s="40">
        <f>G153*D153</f>
        <v>54426</v>
      </c>
    </row>
    <row r="154" ht="15" customHeight="1" spans="1:8">
      <c r="A154" s="14">
        <v>2</v>
      </c>
      <c r="B154" s="14" t="s">
        <v>77</v>
      </c>
      <c r="C154" s="14" t="s">
        <v>15</v>
      </c>
      <c r="D154" s="49">
        <v>14.395</v>
      </c>
      <c r="E154" s="76"/>
      <c r="F154" s="51">
        <f t="shared" si="7"/>
        <v>0</v>
      </c>
      <c r="G154" s="40">
        <v>300</v>
      </c>
      <c r="H154" s="40">
        <f>G154*D154</f>
        <v>4319</v>
      </c>
    </row>
    <row r="155" ht="15" customHeight="1" spans="1:8">
      <c r="A155" s="9" t="s">
        <v>56</v>
      </c>
      <c r="B155" s="9"/>
      <c r="C155" s="9"/>
      <c r="D155" s="9"/>
      <c r="E155" s="77"/>
      <c r="F155" s="9"/>
      <c r="G155" s="9"/>
      <c r="H155" s="9"/>
    </row>
    <row r="156" ht="15" customHeight="1" spans="1:8">
      <c r="A156" s="14">
        <v>1</v>
      </c>
      <c r="B156" s="14" t="s">
        <v>28</v>
      </c>
      <c r="C156" s="14" t="s">
        <v>15</v>
      </c>
      <c r="D156" s="49">
        <v>37.505</v>
      </c>
      <c r="E156" s="76"/>
      <c r="F156" s="51">
        <f t="shared" si="7"/>
        <v>0</v>
      </c>
      <c r="G156" s="40">
        <v>100</v>
      </c>
      <c r="H156" s="40">
        <f>G156*D156</f>
        <v>3751</v>
      </c>
    </row>
    <row r="157" ht="15" customHeight="1" spans="1:8">
      <c r="A157" s="14">
        <v>2</v>
      </c>
      <c r="B157" s="14" t="s">
        <v>28</v>
      </c>
      <c r="C157" s="14" t="s">
        <v>15</v>
      </c>
      <c r="D157" s="49">
        <v>33.767</v>
      </c>
      <c r="E157" s="76"/>
      <c r="F157" s="51">
        <f t="shared" si="7"/>
        <v>0</v>
      </c>
      <c r="G157" s="40">
        <v>100</v>
      </c>
      <c r="H157" s="40">
        <f>G157*D157</f>
        <v>3377</v>
      </c>
    </row>
    <row r="158" ht="15" customHeight="1" spans="1:8">
      <c r="A158" s="14">
        <v>3</v>
      </c>
      <c r="B158" s="14" t="s">
        <v>28</v>
      </c>
      <c r="C158" s="14" t="s">
        <v>15</v>
      </c>
      <c r="D158" s="49">
        <v>42.818</v>
      </c>
      <c r="E158" s="76"/>
      <c r="F158" s="51">
        <f t="shared" si="7"/>
        <v>0</v>
      </c>
      <c r="G158" s="40">
        <v>170</v>
      </c>
      <c r="H158" s="40">
        <f>G158*D158</f>
        <v>7279</v>
      </c>
    </row>
    <row r="159" ht="15" customHeight="1" spans="1:8">
      <c r="A159" s="14">
        <v>4</v>
      </c>
      <c r="B159" s="14" t="s">
        <v>78</v>
      </c>
      <c r="C159" s="14" t="s">
        <v>15</v>
      </c>
      <c r="D159" s="49">
        <v>7.577</v>
      </c>
      <c r="E159" s="76"/>
      <c r="F159" s="51">
        <f t="shared" si="7"/>
        <v>0</v>
      </c>
      <c r="G159" s="40">
        <v>65</v>
      </c>
      <c r="H159" s="40">
        <f>G159*D159</f>
        <v>493</v>
      </c>
    </row>
    <row r="160" ht="15" customHeight="1" spans="1:8">
      <c r="A160" s="14">
        <v>5</v>
      </c>
      <c r="B160" s="14" t="s">
        <v>79</v>
      </c>
      <c r="C160" s="14" t="s">
        <v>15</v>
      </c>
      <c r="D160" s="49">
        <v>109.596</v>
      </c>
      <c r="E160" s="76"/>
      <c r="F160" s="51">
        <f t="shared" si="7"/>
        <v>0</v>
      </c>
      <c r="G160" s="40">
        <v>65</v>
      </c>
      <c r="H160" s="40">
        <f>G160*D160</f>
        <v>7124</v>
      </c>
    </row>
    <row r="161" ht="15" customHeight="1" spans="1:8">
      <c r="A161" s="9" t="s">
        <v>32</v>
      </c>
      <c r="B161" s="9"/>
      <c r="C161" s="9"/>
      <c r="D161" s="9"/>
      <c r="E161" s="77"/>
      <c r="F161" s="9"/>
      <c r="G161" s="9"/>
      <c r="H161" s="9"/>
    </row>
    <row r="162" ht="15" customHeight="1" spans="1:8">
      <c r="A162" s="14">
        <v>1</v>
      </c>
      <c r="B162" s="14" t="s">
        <v>38</v>
      </c>
      <c r="C162" s="14" t="s">
        <v>15</v>
      </c>
      <c r="D162" s="49">
        <v>30.42</v>
      </c>
      <c r="E162" s="76"/>
      <c r="F162" s="51">
        <f t="shared" si="7"/>
        <v>0</v>
      </c>
      <c r="G162" s="40">
        <v>460</v>
      </c>
      <c r="H162" s="40">
        <f>G162*D162</f>
        <v>13993</v>
      </c>
    </row>
    <row r="163" ht="15" customHeight="1" spans="1:8">
      <c r="A163" s="14">
        <v>2</v>
      </c>
      <c r="B163" s="14" t="s">
        <v>35</v>
      </c>
      <c r="C163" s="14" t="s">
        <v>15</v>
      </c>
      <c r="D163" s="49">
        <v>6.3</v>
      </c>
      <c r="E163" s="76"/>
      <c r="F163" s="51">
        <f t="shared" si="7"/>
        <v>0</v>
      </c>
      <c r="G163" s="40">
        <v>520</v>
      </c>
      <c r="H163" s="40">
        <f>G163*D163</f>
        <v>3276</v>
      </c>
    </row>
    <row r="164" ht="15" customHeight="1" spans="1:8">
      <c r="A164" s="14">
        <v>3</v>
      </c>
      <c r="B164" s="14" t="s">
        <v>35</v>
      </c>
      <c r="C164" s="14" t="s">
        <v>15</v>
      </c>
      <c r="D164" s="49">
        <v>2.3</v>
      </c>
      <c r="E164" s="76"/>
      <c r="F164" s="51">
        <f t="shared" si="7"/>
        <v>0</v>
      </c>
      <c r="G164" s="40">
        <v>520</v>
      </c>
      <c r="H164" s="40">
        <f>G164*D164</f>
        <v>1196</v>
      </c>
    </row>
    <row r="165" ht="15" customHeight="1" spans="1:8">
      <c r="A165" s="14">
        <v>4</v>
      </c>
      <c r="B165" s="14" t="s">
        <v>80</v>
      </c>
      <c r="C165" s="14" t="s">
        <v>15</v>
      </c>
      <c r="D165" s="49">
        <v>6.72</v>
      </c>
      <c r="E165" s="76"/>
      <c r="F165" s="51">
        <f t="shared" si="7"/>
        <v>0</v>
      </c>
      <c r="G165" s="40">
        <v>480</v>
      </c>
      <c r="H165" s="40">
        <f>G165*D165</f>
        <v>3226</v>
      </c>
    </row>
    <row r="166" ht="15" customHeight="1" spans="1:8">
      <c r="A166" s="14">
        <v>5</v>
      </c>
      <c r="B166" s="14" t="s">
        <v>63</v>
      </c>
      <c r="C166" s="14" t="s">
        <v>15</v>
      </c>
      <c r="D166" s="49">
        <v>12.6</v>
      </c>
      <c r="E166" s="76"/>
      <c r="F166" s="51">
        <f t="shared" si="7"/>
        <v>0</v>
      </c>
      <c r="G166" s="40">
        <v>1300</v>
      </c>
      <c r="H166" s="40">
        <f>G166*D166</f>
        <v>16380</v>
      </c>
    </row>
    <row r="167" ht="15" customHeight="1" spans="1:8">
      <c r="A167" s="10" t="s">
        <v>81</v>
      </c>
      <c r="B167" s="11"/>
      <c r="C167" s="11"/>
      <c r="D167" s="11"/>
      <c r="E167" s="61"/>
      <c r="F167" s="11"/>
      <c r="G167" s="11"/>
      <c r="H167" s="12"/>
    </row>
    <row r="168" ht="15" customHeight="1" spans="1:8">
      <c r="A168" s="10" t="s">
        <v>13</v>
      </c>
      <c r="B168" s="11"/>
      <c r="C168" s="11"/>
      <c r="D168" s="11"/>
      <c r="E168" s="61"/>
      <c r="F168" s="11"/>
      <c r="G168" s="11"/>
      <c r="H168" s="12"/>
    </row>
    <row r="169" ht="15" customHeight="1" spans="1:8">
      <c r="A169" s="13">
        <v>1</v>
      </c>
      <c r="B169" s="14" t="s">
        <v>16</v>
      </c>
      <c r="C169" s="14" t="s">
        <v>15</v>
      </c>
      <c r="D169" s="49">
        <v>38.951</v>
      </c>
      <c r="E169" s="50"/>
      <c r="F169" s="51">
        <f t="shared" ref="F168:F207" si="9">D169*E169</f>
        <v>0</v>
      </c>
      <c r="G169" s="40">
        <v>300</v>
      </c>
      <c r="H169" s="40">
        <f t="shared" ref="H167:H198" si="10">G169*D169</f>
        <v>11685</v>
      </c>
    </row>
    <row r="170" ht="15" customHeight="1" spans="1:8">
      <c r="A170" s="13">
        <v>2</v>
      </c>
      <c r="B170" s="14" t="s">
        <v>18</v>
      </c>
      <c r="C170" s="14" t="s">
        <v>15</v>
      </c>
      <c r="D170" s="49">
        <v>2.087</v>
      </c>
      <c r="E170" s="50"/>
      <c r="F170" s="51">
        <f t="shared" si="9"/>
        <v>0</v>
      </c>
      <c r="G170" s="40">
        <v>180</v>
      </c>
      <c r="H170" s="40">
        <f t="shared" si="10"/>
        <v>376</v>
      </c>
    </row>
    <row r="171" ht="15" customHeight="1" spans="1:8">
      <c r="A171" s="13">
        <v>3</v>
      </c>
      <c r="B171" s="14" t="s">
        <v>16</v>
      </c>
      <c r="C171" s="14" t="s">
        <v>15</v>
      </c>
      <c r="D171" s="49">
        <v>37.027</v>
      </c>
      <c r="E171" s="50"/>
      <c r="F171" s="51">
        <f t="shared" si="9"/>
        <v>0</v>
      </c>
      <c r="G171" s="40">
        <v>300</v>
      </c>
      <c r="H171" s="40">
        <f t="shared" si="10"/>
        <v>11108</v>
      </c>
    </row>
    <row r="172" ht="15" customHeight="1" spans="1:8">
      <c r="A172" s="13">
        <v>4</v>
      </c>
      <c r="B172" s="14" t="s">
        <v>18</v>
      </c>
      <c r="C172" s="14" t="s">
        <v>15</v>
      </c>
      <c r="D172" s="49">
        <v>4.283</v>
      </c>
      <c r="E172" s="50"/>
      <c r="F172" s="51">
        <f t="shared" si="9"/>
        <v>0</v>
      </c>
      <c r="G172" s="40">
        <v>180</v>
      </c>
      <c r="H172" s="40">
        <f t="shared" si="10"/>
        <v>771</v>
      </c>
    </row>
    <row r="173" ht="15" customHeight="1" spans="1:8">
      <c r="A173" s="13">
        <v>5</v>
      </c>
      <c r="B173" s="14" t="s">
        <v>16</v>
      </c>
      <c r="C173" s="14" t="s">
        <v>15</v>
      </c>
      <c r="D173" s="49">
        <v>43.036</v>
      </c>
      <c r="E173" s="50"/>
      <c r="F173" s="51">
        <f t="shared" si="9"/>
        <v>0</v>
      </c>
      <c r="G173" s="40">
        <v>300</v>
      </c>
      <c r="H173" s="40">
        <f t="shared" si="10"/>
        <v>12911</v>
      </c>
    </row>
    <row r="174" ht="15" customHeight="1" spans="1:8">
      <c r="A174" s="10" t="s">
        <v>75</v>
      </c>
      <c r="B174" s="11"/>
      <c r="C174" s="11"/>
      <c r="D174" s="11"/>
      <c r="E174" s="61"/>
      <c r="F174" s="11"/>
      <c r="G174" s="11"/>
      <c r="H174" s="12"/>
    </row>
    <row r="175" ht="15" customHeight="1" spans="1:8">
      <c r="A175" s="13">
        <v>1</v>
      </c>
      <c r="B175" s="14" t="s">
        <v>55</v>
      </c>
      <c r="C175" s="14" t="s">
        <v>15</v>
      </c>
      <c r="D175" s="49">
        <v>55.815</v>
      </c>
      <c r="E175" s="50"/>
      <c r="F175" s="51">
        <f t="shared" si="9"/>
        <v>0</v>
      </c>
      <c r="G175" s="40">
        <v>65</v>
      </c>
      <c r="H175" s="40">
        <f t="shared" si="10"/>
        <v>3628</v>
      </c>
    </row>
    <row r="176" ht="15" customHeight="1" spans="1:8">
      <c r="A176" s="13">
        <v>2</v>
      </c>
      <c r="B176" s="14" t="s">
        <v>55</v>
      </c>
      <c r="C176" s="14" t="s">
        <v>15</v>
      </c>
      <c r="D176" s="49">
        <v>96.044</v>
      </c>
      <c r="E176" s="50"/>
      <c r="F176" s="51">
        <f t="shared" si="9"/>
        <v>0</v>
      </c>
      <c r="G176" s="40">
        <v>65</v>
      </c>
      <c r="H176" s="40">
        <f t="shared" si="10"/>
        <v>6243</v>
      </c>
    </row>
    <row r="177" ht="15" customHeight="1" spans="1:8">
      <c r="A177" s="13">
        <v>3</v>
      </c>
      <c r="B177" s="14" t="s">
        <v>24</v>
      </c>
      <c r="C177" s="14" t="s">
        <v>15</v>
      </c>
      <c r="D177" s="49">
        <v>203.934</v>
      </c>
      <c r="E177" s="50"/>
      <c r="F177" s="51">
        <f t="shared" si="9"/>
        <v>0</v>
      </c>
      <c r="G177" s="40">
        <v>220</v>
      </c>
      <c r="H177" s="40">
        <f t="shared" si="10"/>
        <v>44865</v>
      </c>
    </row>
    <row r="178" ht="15" customHeight="1" spans="1:8">
      <c r="A178" s="13">
        <v>4</v>
      </c>
      <c r="B178" s="14" t="s">
        <v>55</v>
      </c>
      <c r="C178" s="14" t="s">
        <v>15</v>
      </c>
      <c r="D178" s="49">
        <v>34.182</v>
      </c>
      <c r="E178" s="50"/>
      <c r="F178" s="51">
        <f t="shared" si="9"/>
        <v>0</v>
      </c>
      <c r="G178" s="40">
        <v>65</v>
      </c>
      <c r="H178" s="40">
        <f t="shared" si="10"/>
        <v>2222</v>
      </c>
    </row>
    <row r="179" ht="15" customHeight="1" spans="1:8">
      <c r="A179" s="13">
        <v>5</v>
      </c>
      <c r="B179" s="14" t="s">
        <v>55</v>
      </c>
      <c r="C179" s="14" t="s">
        <v>15</v>
      </c>
      <c r="D179" s="49">
        <v>131.639</v>
      </c>
      <c r="E179" s="50"/>
      <c r="F179" s="51">
        <f t="shared" si="9"/>
        <v>0</v>
      </c>
      <c r="G179" s="40">
        <v>65</v>
      </c>
      <c r="H179" s="40">
        <f t="shared" si="10"/>
        <v>8557</v>
      </c>
    </row>
    <row r="180" ht="15" customHeight="1" spans="1:8">
      <c r="A180" s="10" t="s">
        <v>76</v>
      </c>
      <c r="B180" s="11"/>
      <c r="C180" s="11"/>
      <c r="D180" s="11"/>
      <c r="E180" s="61"/>
      <c r="F180" s="11"/>
      <c r="G180" s="11"/>
      <c r="H180" s="12"/>
    </row>
    <row r="181" ht="15" customHeight="1" spans="1:8">
      <c r="A181" s="13">
        <v>1</v>
      </c>
      <c r="B181" s="14" t="s">
        <v>31</v>
      </c>
      <c r="C181" s="14" t="s">
        <v>15</v>
      </c>
      <c r="D181" s="49">
        <v>320.153</v>
      </c>
      <c r="E181" s="50"/>
      <c r="F181" s="51">
        <f t="shared" si="9"/>
        <v>0</v>
      </c>
      <c r="G181" s="40">
        <v>170</v>
      </c>
      <c r="H181" s="40">
        <f t="shared" si="10"/>
        <v>54426</v>
      </c>
    </row>
    <row r="182" ht="15" customHeight="1" spans="1:8">
      <c r="A182" s="13">
        <v>2</v>
      </c>
      <c r="B182" s="14" t="s">
        <v>77</v>
      </c>
      <c r="C182" s="14" t="s">
        <v>15</v>
      </c>
      <c r="D182" s="49">
        <v>14.395</v>
      </c>
      <c r="E182" s="50"/>
      <c r="F182" s="51">
        <f t="shared" si="9"/>
        <v>0</v>
      </c>
      <c r="G182" s="40">
        <v>300</v>
      </c>
      <c r="H182" s="40">
        <f t="shared" si="10"/>
        <v>4319</v>
      </c>
    </row>
    <row r="183" ht="15" customHeight="1" spans="1:8">
      <c r="A183" s="10" t="s">
        <v>56</v>
      </c>
      <c r="B183" s="11"/>
      <c r="C183" s="11"/>
      <c r="D183" s="11"/>
      <c r="E183" s="61"/>
      <c r="F183" s="11"/>
      <c r="G183" s="11"/>
      <c r="H183" s="12"/>
    </row>
    <row r="184" ht="15" customHeight="1" spans="1:8">
      <c r="A184" s="13">
        <v>1</v>
      </c>
      <c r="B184" s="14" t="s">
        <v>28</v>
      </c>
      <c r="C184" s="14" t="s">
        <v>15</v>
      </c>
      <c r="D184" s="49">
        <v>37.505</v>
      </c>
      <c r="E184" s="50"/>
      <c r="F184" s="51">
        <f t="shared" si="9"/>
        <v>0</v>
      </c>
      <c r="G184" s="40">
        <v>100</v>
      </c>
      <c r="H184" s="40">
        <f t="shared" si="10"/>
        <v>3751</v>
      </c>
    </row>
    <row r="185" ht="15" customHeight="1" spans="1:8">
      <c r="A185" s="13">
        <v>2</v>
      </c>
      <c r="B185" s="14" t="s">
        <v>28</v>
      </c>
      <c r="C185" s="14" t="s">
        <v>15</v>
      </c>
      <c r="D185" s="49">
        <v>33.767</v>
      </c>
      <c r="E185" s="50"/>
      <c r="F185" s="51">
        <f t="shared" si="9"/>
        <v>0</v>
      </c>
      <c r="G185" s="40">
        <v>100</v>
      </c>
      <c r="H185" s="40">
        <f t="shared" si="10"/>
        <v>3377</v>
      </c>
    </row>
    <row r="186" ht="15" customHeight="1" spans="1:8">
      <c r="A186" s="13">
        <v>3</v>
      </c>
      <c r="B186" s="14" t="s">
        <v>28</v>
      </c>
      <c r="C186" s="14" t="s">
        <v>15</v>
      </c>
      <c r="D186" s="49">
        <v>42.818</v>
      </c>
      <c r="E186" s="50"/>
      <c r="F186" s="51">
        <f t="shared" si="9"/>
        <v>0</v>
      </c>
      <c r="G186" s="40">
        <v>170</v>
      </c>
      <c r="H186" s="40">
        <f t="shared" si="10"/>
        <v>7279</v>
      </c>
    </row>
    <row r="187" ht="15" customHeight="1" spans="1:8">
      <c r="A187" s="13">
        <v>4</v>
      </c>
      <c r="B187" s="14" t="s">
        <v>78</v>
      </c>
      <c r="C187" s="14" t="s">
        <v>15</v>
      </c>
      <c r="D187" s="49">
        <v>7.577</v>
      </c>
      <c r="E187" s="50"/>
      <c r="F187" s="51">
        <f t="shared" si="9"/>
        <v>0</v>
      </c>
      <c r="G187" s="40">
        <v>65</v>
      </c>
      <c r="H187" s="40">
        <f t="shared" si="10"/>
        <v>493</v>
      </c>
    </row>
    <row r="188" ht="15" customHeight="1" spans="1:8">
      <c r="A188" s="13">
        <v>5</v>
      </c>
      <c r="B188" s="14" t="s">
        <v>79</v>
      </c>
      <c r="C188" s="14" t="s">
        <v>15</v>
      </c>
      <c r="D188" s="49">
        <v>109.596</v>
      </c>
      <c r="E188" s="50"/>
      <c r="F188" s="51">
        <f t="shared" si="9"/>
        <v>0</v>
      </c>
      <c r="G188" s="40">
        <v>65</v>
      </c>
      <c r="H188" s="40">
        <f t="shared" si="10"/>
        <v>7124</v>
      </c>
    </row>
    <row r="189" ht="15" customHeight="1" spans="1:8">
      <c r="A189" s="10" t="s">
        <v>32</v>
      </c>
      <c r="B189" s="11"/>
      <c r="C189" s="11"/>
      <c r="D189" s="11"/>
      <c r="E189" s="61"/>
      <c r="F189" s="11"/>
      <c r="G189" s="11"/>
      <c r="H189" s="12"/>
    </row>
    <row r="190" ht="15" customHeight="1" spans="1:8">
      <c r="A190" s="13">
        <v>1</v>
      </c>
      <c r="B190" s="14" t="s">
        <v>38</v>
      </c>
      <c r="C190" s="14" t="s">
        <v>15</v>
      </c>
      <c r="D190" s="49">
        <v>30.42</v>
      </c>
      <c r="E190" s="50"/>
      <c r="F190" s="51">
        <f t="shared" si="9"/>
        <v>0</v>
      </c>
      <c r="G190" s="40">
        <v>460</v>
      </c>
      <c r="H190" s="40">
        <f t="shared" si="10"/>
        <v>13993</v>
      </c>
    </row>
    <row r="191" ht="15" customHeight="1" spans="1:8">
      <c r="A191" s="13">
        <v>2</v>
      </c>
      <c r="B191" s="14" t="s">
        <v>35</v>
      </c>
      <c r="C191" s="14" t="s">
        <v>15</v>
      </c>
      <c r="D191" s="49">
        <v>6.3</v>
      </c>
      <c r="E191" s="50"/>
      <c r="F191" s="51">
        <f t="shared" si="9"/>
        <v>0</v>
      </c>
      <c r="G191" s="40">
        <v>520</v>
      </c>
      <c r="H191" s="40">
        <f t="shared" si="10"/>
        <v>3276</v>
      </c>
    </row>
    <row r="192" ht="15" customHeight="1" spans="1:8">
      <c r="A192" s="13">
        <v>3</v>
      </c>
      <c r="B192" s="14" t="s">
        <v>35</v>
      </c>
      <c r="C192" s="14" t="s">
        <v>15</v>
      </c>
      <c r="D192" s="49">
        <v>2.3</v>
      </c>
      <c r="E192" s="50"/>
      <c r="F192" s="51">
        <f t="shared" si="9"/>
        <v>0</v>
      </c>
      <c r="G192" s="40">
        <v>520</v>
      </c>
      <c r="H192" s="40">
        <f t="shared" si="10"/>
        <v>1196</v>
      </c>
    </row>
    <row r="193" ht="15" customHeight="1" spans="1:8">
      <c r="A193" s="13">
        <v>4</v>
      </c>
      <c r="B193" s="14" t="s">
        <v>80</v>
      </c>
      <c r="C193" s="14" t="s">
        <v>15</v>
      </c>
      <c r="D193" s="49">
        <v>6.72</v>
      </c>
      <c r="E193" s="50"/>
      <c r="F193" s="51">
        <f t="shared" si="9"/>
        <v>0</v>
      </c>
      <c r="G193" s="40">
        <v>480</v>
      </c>
      <c r="H193" s="40">
        <f t="shared" si="10"/>
        <v>3226</v>
      </c>
    </row>
    <row r="194" ht="15" customHeight="1" spans="1:8">
      <c r="A194" s="13">
        <v>5</v>
      </c>
      <c r="B194" s="14" t="s">
        <v>63</v>
      </c>
      <c r="C194" s="14" t="s">
        <v>15</v>
      </c>
      <c r="D194" s="49">
        <v>12.6</v>
      </c>
      <c r="E194" s="50"/>
      <c r="F194" s="51">
        <f t="shared" si="9"/>
        <v>0</v>
      </c>
      <c r="G194" s="40">
        <v>1300</v>
      </c>
      <c r="H194" s="40">
        <f t="shared" si="10"/>
        <v>16380</v>
      </c>
    </row>
    <row r="195" ht="15" customHeight="1" spans="1:8">
      <c r="A195" s="13">
        <v>6</v>
      </c>
      <c r="B195" s="14" t="s">
        <v>24</v>
      </c>
      <c r="C195" s="14" t="s">
        <v>15</v>
      </c>
      <c r="D195" s="49">
        <v>564</v>
      </c>
      <c r="E195" s="50"/>
      <c r="F195" s="51">
        <f t="shared" si="9"/>
        <v>0</v>
      </c>
      <c r="G195" s="40">
        <v>125</v>
      </c>
      <c r="H195" s="40">
        <f t="shared" si="10"/>
        <v>70500</v>
      </c>
    </row>
    <row r="196" ht="15" customHeight="1" spans="1:8">
      <c r="A196" s="10" t="s">
        <v>82</v>
      </c>
      <c r="B196" s="11"/>
      <c r="C196" s="11"/>
      <c r="D196" s="11"/>
      <c r="E196" s="61"/>
      <c r="F196" s="11"/>
      <c r="G196" s="11"/>
      <c r="H196" s="12"/>
    </row>
    <row r="197" ht="15" customHeight="1" spans="1:8">
      <c r="A197" s="10" t="s">
        <v>83</v>
      </c>
      <c r="B197" s="11"/>
      <c r="C197" s="11"/>
      <c r="D197" s="11"/>
      <c r="E197" s="61"/>
      <c r="F197" s="11"/>
      <c r="G197" s="11"/>
      <c r="H197" s="12"/>
    </row>
    <row r="198" ht="15" customHeight="1" spans="1:8">
      <c r="A198" s="13">
        <v>1</v>
      </c>
      <c r="B198" s="14" t="s">
        <v>55</v>
      </c>
      <c r="C198" s="14" t="s">
        <v>15</v>
      </c>
      <c r="D198" s="49">
        <v>11000</v>
      </c>
      <c r="E198" s="50"/>
      <c r="F198" s="51">
        <f t="shared" si="9"/>
        <v>0</v>
      </c>
      <c r="G198" s="40">
        <v>32</v>
      </c>
      <c r="H198" s="40">
        <f t="shared" ref="H198:H207" si="11">G198*D198</f>
        <v>352000</v>
      </c>
    </row>
    <row r="199" ht="15" customHeight="1" spans="1:8">
      <c r="A199" s="13">
        <v>2</v>
      </c>
      <c r="B199" s="14" t="s">
        <v>23</v>
      </c>
      <c r="C199" s="14" t="s">
        <v>15</v>
      </c>
      <c r="D199" s="49">
        <v>5250</v>
      </c>
      <c r="E199" s="50"/>
      <c r="F199" s="51">
        <f t="shared" si="9"/>
        <v>0</v>
      </c>
      <c r="G199" s="40">
        <v>120</v>
      </c>
      <c r="H199" s="40">
        <f t="shared" si="11"/>
        <v>630000</v>
      </c>
    </row>
    <row r="200" ht="15" customHeight="1" spans="1:8">
      <c r="A200" s="13">
        <v>3</v>
      </c>
      <c r="B200" s="14" t="s">
        <v>40</v>
      </c>
      <c r="C200" s="14" t="s">
        <v>41</v>
      </c>
      <c r="D200" s="49">
        <v>150</v>
      </c>
      <c r="E200" s="50"/>
      <c r="F200" s="51">
        <f t="shared" si="9"/>
        <v>0</v>
      </c>
      <c r="G200" s="40">
        <v>280</v>
      </c>
      <c r="H200" s="40">
        <f t="shared" si="11"/>
        <v>42000</v>
      </c>
    </row>
    <row r="201" ht="15" customHeight="1" spans="1:8">
      <c r="A201" s="13">
        <v>4</v>
      </c>
      <c r="B201" s="14" t="s">
        <v>84</v>
      </c>
      <c r="C201" s="14" t="s">
        <v>34</v>
      </c>
      <c r="D201" s="49">
        <v>1</v>
      </c>
      <c r="E201" s="50"/>
      <c r="F201" s="51">
        <f t="shared" si="9"/>
        <v>0</v>
      </c>
      <c r="G201" s="40">
        <v>12000</v>
      </c>
      <c r="H201" s="40">
        <f t="shared" si="11"/>
        <v>12000</v>
      </c>
    </row>
    <row r="202" ht="15" customHeight="1" spans="1:8">
      <c r="A202" s="13">
        <v>5</v>
      </c>
      <c r="B202" s="14" t="s">
        <v>26</v>
      </c>
      <c r="C202" s="14" t="s">
        <v>15</v>
      </c>
      <c r="D202" s="49">
        <v>420</v>
      </c>
      <c r="E202" s="50"/>
      <c r="F202" s="51">
        <f t="shared" si="9"/>
        <v>0</v>
      </c>
      <c r="G202" s="40">
        <v>380</v>
      </c>
      <c r="H202" s="40">
        <f t="shared" si="11"/>
        <v>159600</v>
      </c>
    </row>
    <row r="203" ht="15" customHeight="1" spans="1:8">
      <c r="A203" s="13">
        <v>6</v>
      </c>
      <c r="B203" s="14" t="s">
        <v>85</v>
      </c>
      <c r="C203" s="14" t="s">
        <v>86</v>
      </c>
      <c r="D203" s="49">
        <v>1</v>
      </c>
      <c r="E203" s="50"/>
      <c r="F203" s="51">
        <f t="shared" si="9"/>
        <v>0</v>
      </c>
      <c r="G203" s="40">
        <v>1510000</v>
      </c>
      <c r="H203" s="40">
        <f t="shared" si="11"/>
        <v>1510000</v>
      </c>
    </row>
    <row r="204" ht="15" customHeight="1" spans="1:8">
      <c r="A204" s="13">
        <v>7</v>
      </c>
      <c r="B204" s="14" t="s">
        <v>87</v>
      </c>
      <c r="C204" s="14" t="s">
        <v>88</v>
      </c>
      <c r="D204" s="49">
        <v>15</v>
      </c>
      <c r="E204" s="50"/>
      <c r="F204" s="51">
        <f t="shared" si="9"/>
        <v>0</v>
      </c>
      <c r="G204" s="40">
        <v>550</v>
      </c>
      <c r="H204" s="40">
        <f t="shared" si="11"/>
        <v>8250</v>
      </c>
    </row>
    <row r="205" ht="15" customHeight="1" spans="1:8">
      <c r="A205" s="13">
        <v>8</v>
      </c>
      <c r="B205" s="14" t="s">
        <v>89</v>
      </c>
      <c r="C205" s="14" t="s">
        <v>88</v>
      </c>
      <c r="D205" s="49">
        <v>22</v>
      </c>
      <c r="E205" s="50"/>
      <c r="F205" s="51">
        <f t="shared" si="9"/>
        <v>0</v>
      </c>
      <c r="G205" s="40">
        <v>4500</v>
      </c>
      <c r="H205" s="40">
        <f t="shared" si="11"/>
        <v>99000</v>
      </c>
    </row>
    <row r="206" ht="15" customHeight="1" spans="1:8">
      <c r="A206" s="13">
        <v>9</v>
      </c>
      <c r="B206" s="14" t="s">
        <v>90</v>
      </c>
      <c r="C206" s="14" t="s">
        <v>15</v>
      </c>
      <c r="D206" s="49">
        <v>2000</v>
      </c>
      <c r="E206" s="50"/>
      <c r="F206" s="51">
        <f t="shared" si="9"/>
        <v>0</v>
      </c>
      <c r="G206" s="40">
        <v>1700</v>
      </c>
      <c r="H206" s="40">
        <f t="shared" si="11"/>
        <v>3400000</v>
      </c>
    </row>
    <row r="207" ht="15" customHeight="1" spans="1:8">
      <c r="A207" s="14">
        <v>10</v>
      </c>
      <c r="B207" s="14" t="s">
        <v>55</v>
      </c>
      <c r="C207" s="14" t="s">
        <v>15</v>
      </c>
      <c r="D207" s="49">
        <v>720</v>
      </c>
      <c r="E207" s="50"/>
      <c r="F207" s="51">
        <f t="shared" si="9"/>
        <v>0</v>
      </c>
      <c r="G207" s="40">
        <v>32</v>
      </c>
      <c r="H207" s="40">
        <f t="shared" si="11"/>
        <v>23040</v>
      </c>
    </row>
    <row r="208" ht="16" customHeight="1" spans="1:8">
      <c r="A208" s="78" t="s">
        <v>91</v>
      </c>
      <c r="B208" s="78" t="s">
        <v>92</v>
      </c>
      <c r="C208" s="79" t="s">
        <v>93</v>
      </c>
      <c r="D208" s="79"/>
      <c r="E208" s="80"/>
      <c r="F208" s="81">
        <f>F209-F209/1.09</f>
        <v>0</v>
      </c>
      <c r="G208" s="79"/>
      <c r="H208" s="81">
        <f>H209-H209/1.09</f>
        <v>3292584</v>
      </c>
    </row>
    <row r="209" ht="16" customHeight="1" spans="1:8">
      <c r="A209" s="78" t="s">
        <v>94</v>
      </c>
      <c r="B209" s="78" t="s">
        <v>95</v>
      </c>
      <c r="C209" s="79" t="s">
        <v>93</v>
      </c>
      <c r="D209" s="79"/>
      <c r="E209" s="80"/>
      <c r="F209" s="40">
        <f>SUM(F7:F207)</f>
        <v>0</v>
      </c>
      <c r="G209" s="40"/>
      <c r="H209" s="40">
        <f>SUM(H7:H207)</f>
        <v>39876854</v>
      </c>
    </row>
    <row r="211" customFormat="1" ht="36" customHeight="1" spans="1:8">
      <c r="A211" s="82"/>
      <c r="B211" s="20" t="s">
        <v>96</v>
      </c>
      <c r="C211" s="20"/>
      <c r="D211" s="20"/>
      <c r="E211" s="21"/>
      <c r="F211" s="22"/>
      <c r="G211" s="23"/>
      <c r="H211" s="24"/>
    </row>
    <row r="212" customFormat="1" ht="36" customHeight="1" spans="1:8">
      <c r="A212" s="25"/>
      <c r="B212" s="20" t="s">
        <v>97</v>
      </c>
      <c r="C212" s="20"/>
      <c r="D212" s="20"/>
      <c r="E212" s="21"/>
      <c r="F212" s="22"/>
      <c r="G212" s="23"/>
      <c r="H212" s="24"/>
    </row>
    <row r="213" customFormat="1" ht="36" customHeight="1" spans="1:8">
      <c r="A213" s="25"/>
      <c r="B213" s="20" t="s">
        <v>98</v>
      </c>
      <c r="C213" s="20"/>
      <c r="D213" s="20"/>
      <c r="E213" s="21"/>
      <c r="F213" s="22"/>
      <c r="G213" s="23"/>
      <c r="H213" s="24"/>
    </row>
  </sheetData>
  <sheetProtection password="C6EF" sheet="1" objects="1"/>
  <mergeCells count="39">
    <mergeCell ref="A1:F1"/>
    <mergeCell ref="A2:H2"/>
    <mergeCell ref="E3:F3"/>
    <mergeCell ref="G3:H3"/>
    <mergeCell ref="A5:D5"/>
    <mergeCell ref="A6:D6"/>
    <mergeCell ref="A15:D15"/>
    <mergeCell ref="A23:H23"/>
    <mergeCell ref="A28:H28"/>
    <mergeCell ref="A30:H30"/>
    <mergeCell ref="A56:H56"/>
    <mergeCell ref="A60:H60"/>
    <mergeCell ref="A61:H61"/>
    <mergeCell ref="A71:H71"/>
    <mergeCell ref="A85:H85"/>
    <mergeCell ref="A90:H90"/>
    <mergeCell ref="A101:H101"/>
    <mergeCell ref="A104:H104"/>
    <mergeCell ref="A128:D128"/>
    <mergeCell ref="A130:H130"/>
    <mergeCell ref="A135:H135"/>
    <mergeCell ref="A138:H138"/>
    <mergeCell ref="A139:H139"/>
    <mergeCell ref="A146:H146"/>
    <mergeCell ref="A152:H152"/>
    <mergeCell ref="A155:H155"/>
    <mergeCell ref="A161:H161"/>
    <mergeCell ref="A167:H167"/>
    <mergeCell ref="A168:H168"/>
    <mergeCell ref="A174:H174"/>
    <mergeCell ref="A180:H180"/>
    <mergeCell ref="A183:H183"/>
    <mergeCell ref="A189:H189"/>
    <mergeCell ref="A196:H196"/>
    <mergeCell ref="A197:H197"/>
    <mergeCell ref="A3:A4"/>
    <mergeCell ref="B3:B4"/>
    <mergeCell ref="C3:C4"/>
    <mergeCell ref="D3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3"/>
  <sheetViews>
    <sheetView tabSelected="1" zoomScale="115" zoomScaleNormal="115" topLeftCell="A197" workbookViewId="0">
      <selection activeCell="C107" sqref="C107"/>
    </sheetView>
  </sheetViews>
  <sheetFormatPr defaultColWidth="10.2833333333333" defaultRowHeight="90" customHeight="1" outlineLevelCol="7"/>
  <cols>
    <col min="1" max="1" width="6.85" style="4" customWidth="1"/>
    <col min="2" max="2" width="25.9833333333333" style="4" customWidth="1"/>
    <col min="3" max="3" width="50.2416666666667" style="4" customWidth="1"/>
    <col min="4" max="16384" width="10.2833333333333" style="2"/>
  </cols>
  <sheetData>
    <row r="1" s="1" customFormat="1" ht="21" customHeight="1" spans="1:3">
      <c r="A1" s="5" t="s">
        <v>99</v>
      </c>
      <c r="B1" s="5"/>
      <c r="C1" s="5"/>
    </row>
    <row r="2" s="2" customFormat="1" ht="20" customHeight="1" spans="1:3">
      <c r="A2" s="6" t="s">
        <v>100</v>
      </c>
      <c r="B2" s="6"/>
      <c r="C2" s="6"/>
    </row>
    <row r="3" s="2" customFormat="1" ht="23" customHeight="1" spans="1:3">
      <c r="A3" s="7" t="s">
        <v>2</v>
      </c>
      <c r="B3" s="8" t="s">
        <v>3</v>
      </c>
      <c r="C3" s="8" t="s">
        <v>101</v>
      </c>
    </row>
    <row r="4" s="2" customFormat="1" ht="21" customHeight="1" spans="1:3">
      <c r="A4" s="9" t="s">
        <v>12</v>
      </c>
      <c r="B4" s="9"/>
      <c r="C4" s="9"/>
    </row>
    <row r="5" s="2" customFormat="1" ht="21" customHeight="1" spans="1:3">
      <c r="A5" s="10" t="s">
        <v>13</v>
      </c>
      <c r="B5" s="11"/>
      <c r="C5" s="12"/>
    </row>
    <row r="6" s="2" customFormat="1" ht="22.5" spans="1:3">
      <c r="A6" s="13">
        <v>1</v>
      </c>
      <c r="B6" s="14" t="s">
        <v>14</v>
      </c>
      <c r="C6" s="14" t="s">
        <v>102</v>
      </c>
    </row>
    <row r="7" s="2" customFormat="1" ht="33.75" spans="1:3">
      <c r="A7" s="13">
        <v>2</v>
      </c>
      <c r="B7" s="14" t="s">
        <v>16</v>
      </c>
      <c r="C7" s="14" t="s">
        <v>103</v>
      </c>
    </row>
    <row r="8" s="2" customFormat="1" ht="45" spans="1:3">
      <c r="A8" s="13">
        <v>3</v>
      </c>
      <c r="B8" s="14" t="s">
        <v>16</v>
      </c>
      <c r="C8" s="14" t="s">
        <v>104</v>
      </c>
    </row>
    <row r="9" s="2" customFormat="1" ht="45" spans="1:3">
      <c r="A9" s="13">
        <v>4</v>
      </c>
      <c r="B9" s="14" t="s">
        <v>17</v>
      </c>
      <c r="C9" s="14" t="s">
        <v>105</v>
      </c>
    </row>
    <row r="10" s="2" customFormat="1" ht="56.25" spans="1:3">
      <c r="A10" s="13">
        <v>5</v>
      </c>
      <c r="B10" s="14" t="s">
        <v>18</v>
      </c>
      <c r="C10" s="14" t="s">
        <v>106</v>
      </c>
    </row>
    <row r="11" s="2" customFormat="1" ht="45" spans="1:3">
      <c r="A11" s="13">
        <v>6</v>
      </c>
      <c r="B11" s="14" t="s">
        <v>18</v>
      </c>
      <c r="C11" s="14" t="s">
        <v>107</v>
      </c>
    </row>
    <row r="12" s="2" customFormat="1" ht="78.75" spans="1:3">
      <c r="A12" s="13">
        <v>7</v>
      </c>
      <c r="B12" s="14" t="s">
        <v>19</v>
      </c>
      <c r="C12" s="14" t="s">
        <v>108</v>
      </c>
    </row>
    <row r="13" s="2" customFormat="1" ht="45" spans="1:3">
      <c r="A13" s="13">
        <v>8</v>
      </c>
      <c r="B13" s="14" t="s">
        <v>20</v>
      </c>
      <c r="C13" s="14" t="s">
        <v>109</v>
      </c>
    </row>
    <row r="14" s="2" customFormat="1" ht="15" spans="1:3">
      <c r="A14" s="15" t="s">
        <v>110</v>
      </c>
      <c r="B14" s="16" t="s">
        <v>111</v>
      </c>
      <c r="C14" s="17"/>
    </row>
    <row r="15" s="2" customFormat="1" ht="33.75" spans="1:3">
      <c r="A15" s="13">
        <v>1</v>
      </c>
      <c r="B15" s="14" t="s">
        <v>22</v>
      </c>
      <c r="C15" s="14" t="s">
        <v>112</v>
      </c>
    </row>
    <row r="16" s="2" customFormat="1" ht="45" spans="1:3">
      <c r="A16" s="13">
        <v>2</v>
      </c>
      <c r="B16" s="14" t="s">
        <v>22</v>
      </c>
      <c r="C16" s="14" t="s">
        <v>113</v>
      </c>
    </row>
    <row r="17" s="2" customFormat="1" ht="33.75" spans="1:3">
      <c r="A17" s="13">
        <v>3</v>
      </c>
      <c r="B17" s="14" t="s">
        <v>23</v>
      </c>
      <c r="C17" s="14" t="s">
        <v>114</v>
      </c>
    </row>
    <row r="18" s="2" customFormat="1" ht="33.75" spans="1:3">
      <c r="A18" s="13">
        <v>4</v>
      </c>
      <c r="B18" s="14" t="s">
        <v>24</v>
      </c>
      <c r="C18" s="14" t="s">
        <v>115</v>
      </c>
    </row>
    <row r="19" s="2" customFormat="1" spans="1:3">
      <c r="A19" s="13">
        <v>5</v>
      </c>
      <c r="B19" s="14" t="s">
        <v>25</v>
      </c>
      <c r="C19" s="14" t="s">
        <v>116</v>
      </c>
    </row>
    <row r="20" s="2" customFormat="1" ht="45" spans="1:3">
      <c r="A20" s="13">
        <v>6</v>
      </c>
      <c r="B20" s="14" t="s">
        <v>23</v>
      </c>
      <c r="C20" s="14" t="s">
        <v>117</v>
      </c>
    </row>
    <row r="21" s="2" customFormat="1" ht="135" spans="1:3">
      <c r="A21" s="13">
        <v>7</v>
      </c>
      <c r="B21" s="14" t="s">
        <v>26</v>
      </c>
      <c r="C21" s="14" t="s">
        <v>118</v>
      </c>
    </row>
    <row r="22" s="2" customFormat="1" ht="15" spans="1:3">
      <c r="A22" s="13" t="s">
        <v>119</v>
      </c>
      <c r="B22" s="10" t="s">
        <v>120</v>
      </c>
      <c r="C22" s="12"/>
    </row>
    <row r="23" s="2" customFormat="1" ht="45" spans="1:3">
      <c r="A23" s="13">
        <v>1</v>
      </c>
      <c r="B23" s="14" t="s">
        <v>23</v>
      </c>
      <c r="C23" s="14" t="s">
        <v>121</v>
      </c>
    </row>
    <row r="24" s="2" customFormat="1" ht="45" spans="1:3">
      <c r="A24" s="13">
        <v>2</v>
      </c>
      <c r="B24" s="14" t="s">
        <v>23</v>
      </c>
      <c r="C24" s="14" t="s">
        <v>122</v>
      </c>
    </row>
    <row r="25" s="2" customFormat="1" ht="33.75" spans="1:3">
      <c r="A25" s="13">
        <v>3</v>
      </c>
      <c r="B25" s="14" t="s">
        <v>28</v>
      </c>
      <c r="C25" s="14" t="s">
        <v>123</v>
      </c>
    </row>
    <row r="26" s="2" customFormat="1" ht="78.75" spans="1:3">
      <c r="A26" s="13">
        <v>4</v>
      </c>
      <c r="B26" s="14" t="s">
        <v>29</v>
      </c>
      <c r="C26" s="14" t="s">
        <v>124</v>
      </c>
    </row>
    <row r="27" s="2" customFormat="1" ht="15" spans="1:3">
      <c r="A27" s="13" t="s">
        <v>125</v>
      </c>
      <c r="B27" s="18" t="s">
        <v>126</v>
      </c>
      <c r="C27" s="14"/>
    </row>
    <row r="28" s="2" customFormat="1" ht="56.25" spans="1:3">
      <c r="A28" s="13">
        <v>1</v>
      </c>
      <c r="B28" s="14" t="s">
        <v>31</v>
      </c>
      <c r="C28" s="14" t="s">
        <v>127</v>
      </c>
    </row>
    <row r="29" s="2" customFormat="1" ht="15" spans="1:3">
      <c r="A29" s="13" t="s">
        <v>128</v>
      </c>
      <c r="B29" s="18" t="s">
        <v>129</v>
      </c>
      <c r="C29" s="14"/>
    </row>
    <row r="30" s="2" customFormat="1" ht="45" spans="1:3">
      <c r="A30" s="13">
        <v>1</v>
      </c>
      <c r="B30" s="14" t="s">
        <v>33</v>
      </c>
      <c r="C30" s="14" t="s">
        <v>130</v>
      </c>
    </row>
    <row r="31" s="2" customFormat="1" ht="67.5" spans="1:3">
      <c r="A31" s="13">
        <v>2</v>
      </c>
      <c r="B31" s="14" t="s">
        <v>35</v>
      </c>
      <c r="C31" s="14" t="s">
        <v>131</v>
      </c>
    </row>
    <row r="32" s="2" customFormat="1" ht="67.5" spans="1:3">
      <c r="A32" s="13">
        <v>3</v>
      </c>
      <c r="B32" s="14" t="s">
        <v>35</v>
      </c>
      <c r="C32" s="14" t="s">
        <v>132</v>
      </c>
    </row>
    <row r="33" s="2" customFormat="1" ht="67.5" spans="1:3">
      <c r="A33" s="13">
        <v>4</v>
      </c>
      <c r="B33" s="14" t="s">
        <v>35</v>
      </c>
      <c r="C33" s="14" t="s">
        <v>133</v>
      </c>
    </row>
    <row r="34" s="2" customFormat="1" ht="56.25" spans="1:3">
      <c r="A34" s="13">
        <v>5</v>
      </c>
      <c r="B34" s="14" t="s">
        <v>35</v>
      </c>
      <c r="C34" s="14" t="s">
        <v>134</v>
      </c>
    </row>
    <row r="35" s="2" customFormat="1" ht="56.25" spans="1:3">
      <c r="A35" s="13">
        <v>6</v>
      </c>
      <c r="B35" s="14" t="s">
        <v>35</v>
      </c>
      <c r="C35" s="14" t="s">
        <v>135</v>
      </c>
    </row>
    <row r="36" s="2" customFormat="1" ht="56.25" spans="1:3">
      <c r="A36" s="13">
        <v>7</v>
      </c>
      <c r="B36" s="14" t="s">
        <v>35</v>
      </c>
      <c r="C36" s="14" t="s">
        <v>136</v>
      </c>
    </row>
    <row r="37" s="2" customFormat="1" ht="56.25" spans="1:3">
      <c r="A37" s="13">
        <v>8</v>
      </c>
      <c r="B37" s="14" t="s">
        <v>35</v>
      </c>
      <c r="C37" s="14" t="s">
        <v>137</v>
      </c>
    </row>
    <row r="38" s="2" customFormat="1" ht="56.25" spans="1:3">
      <c r="A38" s="13">
        <v>9</v>
      </c>
      <c r="B38" s="14" t="s">
        <v>35</v>
      </c>
      <c r="C38" s="14" t="s">
        <v>138</v>
      </c>
    </row>
    <row r="39" s="2" customFormat="1" ht="45" spans="1:3">
      <c r="A39" s="13">
        <v>10</v>
      </c>
      <c r="B39" s="14" t="s">
        <v>36</v>
      </c>
      <c r="C39" s="14" t="s">
        <v>139</v>
      </c>
    </row>
    <row r="40" s="2" customFormat="1" ht="45" spans="1:3">
      <c r="A40" s="13">
        <v>11</v>
      </c>
      <c r="B40" s="14" t="s">
        <v>36</v>
      </c>
      <c r="C40" s="14" t="s">
        <v>140</v>
      </c>
    </row>
    <row r="41" s="2" customFormat="1" ht="45" spans="1:3">
      <c r="A41" s="13">
        <v>12</v>
      </c>
      <c r="B41" s="14" t="s">
        <v>36</v>
      </c>
      <c r="C41" s="14" t="s">
        <v>141</v>
      </c>
    </row>
    <row r="42" s="2" customFormat="1" ht="45" spans="1:3">
      <c r="A42" s="13">
        <v>13</v>
      </c>
      <c r="B42" s="14" t="s">
        <v>36</v>
      </c>
      <c r="C42" s="14" t="s">
        <v>142</v>
      </c>
    </row>
    <row r="43" s="2" customFormat="1" ht="45" spans="1:3">
      <c r="A43" s="13">
        <v>14</v>
      </c>
      <c r="B43" s="14" t="s">
        <v>36</v>
      </c>
      <c r="C43" s="14" t="s">
        <v>143</v>
      </c>
    </row>
    <row r="44" s="2" customFormat="1" ht="45" spans="1:3">
      <c r="A44" s="13">
        <v>15</v>
      </c>
      <c r="B44" s="14" t="s">
        <v>36</v>
      </c>
      <c r="C44" s="14" t="s">
        <v>144</v>
      </c>
    </row>
    <row r="45" s="2" customFormat="1" ht="45" spans="1:3">
      <c r="A45" s="13">
        <v>16</v>
      </c>
      <c r="B45" s="14" t="s">
        <v>36</v>
      </c>
      <c r="C45" s="14" t="s">
        <v>145</v>
      </c>
    </row>
    <row r="46" s="2" customFormat="1" ht="45" spans="1:3">
      <c r="A46" s="13">
        <v>17</v>
      </c>
      <c r="B46" s="14" t="s">
        <v>36</v>
      </c>
      <c r="C46" s="14" t="s">
        <v>146</v>
      </c>
    </row>
    <row r="47" s="2" customFormat="1" ht="45" spans="1:3">
      <c r="A47" s="13">
        <v>18</v>
      </c>
      <c r="B47" s="14" t="s">
        <v>36</v>
      </c>
      <c r="C47" s="14" t="s">
        <v>147</v>
      </c>
    </row>
    <row r="48" s="2" customFormat="1" ht="45" spans="1:3">
      <c r="A48" s="13">
        <v>19</v>
      </c>
      <c r="B48" s="14" t="s">
        <v>36</v>
      </c>
      <c r="C48" s="14" t="s">
        <v>148</v>
      </c>
    </row>
    <row r="49" s="2" customFormat="1" ht="45" spans="1:3">
      <c r="A49" s="13">
        <v>20</v>
      </c>
      <c r="B49" s="14" t="s">
        <v>36</v>
      </c>
      <c r="C49" s="14" t="s">
        <v>149</v>
      </c>
    </row>
    <row r="50" s="2" customFormat="1" ht="45" spans="1:3">
      <c r="A50" s="13">
        <v>21</v>
      </c>
      <c r="B50" s="14" t="s">
        <v>36</v>
      </c>
      <c r="C50" s="14" t="s">
        <v>150</v>
      </c>
    </row>
    <row r="51" s="2" customFormat="1" ht="22.5" spans="1:3">
      <c r="A51" s="13">
        <v>22</v>
      </c>
      <c r="B51" s="14" t="s">
        <v>36</v>
      </c>
      <c r="C51" s="14" t="s">
        <v>151</v>
      </c>
    </row>
    <row r="52" s="2" customFormat="1" ht="33.75" spans="1:3">
      <c r="A52" s="13">
        <v>23</v>
      </c>
      <c r="B52" s="14" t="s">
        <v>37</v>
      </c>
      <c r="C52" s="14" t="s">
        <v>152</v>
      </c>
    </row>
    <row r="53" s="2" customFormat="1" ht="33.75" spans="1:3">
      <c r="A53" s="13">
        <v>24</v>
      </c>
      <c r="B53" s="14" t="s">
        <v>37</v>
      </c>
      <c r="C53" s="14" t="s">
        <v>153</v>
      </c>
    </row>
    <row r="54" s="2" customFormat="1" ht="33.75" spans="1:3">
      <c r="A54" s="13">
        <v>25</v>
      </c>
      <c r="B54" s="14" t="s">
        <v>38</v>
      </c>
      <c r="C54" s="14" t="s">
        <v>154</v>
      </c>
    </row>
    <row r="55" s="2" customFormat="1" ht="15" spans="1:3">
      <c r="A55" s="13" t="s">
        <v>155</v>
      </c>
      <c r="B55" s="18" t="s">
        <v>156</v>
      </c>
      <c r="C55" s="14"/>
    </row>
    <row r="56" s="2" customFormat="1" ht="78.75" spans="1:3">
      <c r="A56" s="13">
        <v>1</v>
      </c>
      <c r="B56" s="14" t="s">
        <v>40</v>
      </c>
      <c r="C56" s="14" t="s">
        <v>157</v>
      </c>
    </row>
    <row r="57" s="2" customFormat="1" ht="78.75" spans="1:3">
      <c r="A57" s="13">
        <v>2</v>
      </c>
      <c r="B57" s="14" t="s">
        <v>42</v>
      </c>
      <c r="C57" s="14" t="s">
        <v>158</v>
      </c>
    </row>
    <row r="58" s="2" customFormat="1" ht="45" spans="1:3">
      <c r="A58" s="13">
        <v>3</v>
      </c>
      <c r="B58" s="14" t="s">
        <v>43</v>
      </c>
      <c r="C58" s="14" t="s">
        <v>159</v>
      </c>
    </row>
    <row r="59" s="2" customFormat="1" ht="15" spans="1:3">
      <c r="A59" s="9" t="s">
        <v>45</v>
      </c>
      <c r="B59" s="9"/>
      <c r="C59" s="9"/>
    </row>
    <row r="60" s="2" customFormat="1" ht="15" spans="1:3">
      <c r="A60" s="15" t="s">
        <v>160</v>
      </c>
      <c r="B60" s="18" t="s">
        <v>161</v>
      </c>
      <c r="C60" s="18"/>
    </row>
    <row r="61" s="2" customFormat="1" ht="33.75" spans="1:3">
      <c r="A61" s="13">
        <v>1</v>
      </c>
      <c r="B61" s="14" t="s">
        <v>47</v>
      </c>
      <c r="C61" s="14" t="s">
        <v>162</v>
      </c>
    </row>
    <row r="62" s="2" customFormat="1" ht="45" spans="1:3">
      <c r="A62" s="13">
        <v>2</v>
      </c>
      <c r="B62" s="14" t="s">
        <v>48</v>
      </c>
      <c r="C62" s="14" t="s">
        <v>163</v>
      </c>
    </row>
    <row r="63" s="2" customFormat="1" ht="67.5" spans="1:3">
      <c r="A63" s="13">
        <v>3</v>
      </c>
      <c r="B63" s="14" t="s">
        <v>49</v>
      </c>
      <c r="C63" s="14" t="s">
        <v>164</v>
      </c>
    </row>
    <row r="64" s="2" customFormat="1" ht="67.5" spans="1:3">
      <c r="A64" s="13">
        <v>4</v>
      </c>
      <c r="B64" s="14" t="s">
        <v>49</v>
      </c>
      <c r="C64" s="14" t="s">
        <v>165</v>
      </c>
    </row>
    <row r="65" s="2" customFormat="1" ht="67.5" spans="1:3">
      <c r="A65" s="13">
        <v>5</v>
      </c>
      <c r="B65" s="14" t="s">
        <v>49</v>
      </c>
      <c r="C65" s="14" t="s">
        <v>166</v>
      </c>
    </row>
    <row r="66" s="2" customFormat="1" ht="67.5" spans="1:3">
      <c r="A66" s="13">
        <v>6</v>
      </c>
      <c r="B66" s="14" t="s">
        <v>49</v>
      </c>
      <c r="C66" s="14" t="s">
        <v>167</v>
      </c>
    </row>
    <row r="67" s="2" customFormat="1" ht="56.25" spans="1:3">
      <c r="A67" s="13">
        <v>7</v>
      </c>
      <c r="B67" s="14" t="s">
        <v>49</v>
      </c>
      <c r="C67" s="14" t="s">
        <v>168</v>
      </c>
    </row>
    <row r="68" s="2" customFormat="1" ht="67.5" spans="1:3">
      <c r="A68" s="13">
        <v>8</v>
      </c>
      <c r="B68" s="14" t="s">
        <v>49</v>
      </c>
      <c r="C68" s="14" t="s">
        <v>169</v>
      </c>
    </row>
    <row r="69" s="2" customFormat="1" ht="67.5" spans="1:3">
      <c r="A69" s="13">
        <v>9</v>
      </c>
      <c r="B69" s="14" t="s">
        <v>49</v>
      </c>
      <c r="C69" s="14" t="s">
        <v>170</v>
      </c>
    </row>
    <row r="70" s="2" customFormat="1" ht="15" spans="1:3">
      <c r="A70" s="15" t="s">
        <v>110</v>
      </c>
      <c r="B70" s="18" t="s">
        <v>171</v>
      </c>
      <c r="C70" s="14"/>
    </row>
    <row r="71" s="2" customFormat="1" ht="67.5" spans="1:3">
      <c r="A71" s="13">
        <v>1</v>
      </c>
      <c r="B71" s="14" t="s">
        <v>16</v>
      </c>
      <c r="C71" s="14" t="s">
        <v>172</v>
      </c>
    </row>
    <row r="72" s="2" customFormat="1" ht="45" spans="1:3">
      <c r="A72" s="13">
        <v>2</v>
      </c>
      <c r="B72" s="14" t="s">
        <v>51</v>
      </c>
      <c r="C72" s="14" t="s">
        <v>173</v>
      </c>
    </row>
    <row r="73" s="2" customFormat="1" ht="56.25" spans="1:3">
      <c r="A73" s="13">
        <v>3</v>
      </c>
      <c r="B73" s="14" t="s">
        <v>16</v>
      </c>
      <c r="C73" s="14" t="s">
        <v>174</v>
      </c>
    </row>
    <row r="74" s="2" customFormat="1" ht="45" spans="1:3">
      <c r="A74" s="13">
        <v>4</v>
      </c>
      <c r="B74" s="14" t="s">
        <v>51</v>
      </c>
      <c r="C74" s="14" t="s">
        <v>173</v>
      </c>
    </row>
    <row r="75" s="2" customFormat="1" ht="56.25" spans="1:3">
      <c r="A75" s="13">
        <v>5</v>
      </c>
      <c r="B75" s="14" t="s">
        <v>16</v>
      </c>
      <c r="C75" s="14" t="s">
        <v>175</v>
      </c>
    </row>
    <row r="76" s="2" customFormat="1" ht="67.5" spans="1:3">
      <c r="A76" s="13">
        <v>6</v>
      </c>
      <c r="B76" s="14" t="s">
        <v>16</v>
      </c>
      <c r="C76" s="14" t="s">
        <v>176</v>
      </c>
    </row>
    <row r="77" s="2" customFormat="1" ht="67.5" spans="1:3">
      <c r="A77" s="13">
        <v>7</v>
      </c>
      <c r="B77" s="14" t="s">
        <v>16</v>
      </c>
      <c r="C77" s="14" t="s">
        <v>177</v>
      </c>
    </row>
    <row r="78" s="2" customFormat="1" ht="15" spans="1:3">
      <c r="A78" s="13">
        <v>8</v>
      </c>
      <c r="B78" s="14" t="s">
        <v>17</v>
      </c>
      <c r="C78" s="14" t="s">
        <v>178</v>
      </c>
    </row>
    <row r="79" s="2" customFormat="1" ht="56.25" spans="1:3">
      <c r="A79" s="13">
        <v>9</v>
      </c>
      <c r="B79" s="14" t="s">
        <v>20</v>
      </c>
      <c r="C79" s="14" t="s">
        <v>179</v>
      </c>
    </row>
    <row r="80" s="2" customFormat="1" ht="45" spans="1:3">
      <c r="A80" s="13">
        <v>10</v>
      </c>
      <c r="B80" s="14" t="s">
        <v>16</v>
      </c>
      <c r="C80" s="14" t="s">
        <v>180</v>
      </c>
    </row>
    <row r="81" s="2" customFormat="1" ht="67.5" spans="1:3">
      <c r="A81" s="13">
        <v>11</v>
      </c>
      <c r="B81" s="14" t="s">
        <v>18</v>
      </c>
      <c r="C81" s="14" t="s">
        <v>181</v>
      </c>
    </row>
    <row r="82" s="2" customFormat="1" ht="56.25" spans="1:3">
      <c r="A82" s="13">
        <v>12</v>
      </c>
      <c r="B82" s="14" t="s">
        <v>18</v>
      </c>
      <c r="C82" s="14" t="s">
        <v>182</v>
      </c>
    </row>
    <row r="83" s="2" customFormat="1" ht="15" spans="1:3">
      <c r="A83" s="13">
        <v>13</v>
      </c>
      <c r="B83" s="14" t="s">
        <v>53</v>
      </c>
      <c r="C83" s="14" t="s">
        <v>178</v>
      </c>
    </row>
    <row r="84" s="2" customFormat="1" ht="15" spans="1:3">
      <c r="A84" s="13" t="s">
        <v>119</v>
      </c>
      <c r="B84" s="18" t="s">
        <v>183</v>
      </c>
      <c r="C84" s="14"/>
    </row>
    <row r="85" s="2" customFormat="1" ht="33.75" spans="1:3">
      <c r="A85" s="13">
        <v>1</v>
      </c>
      <c r="B85" s="14" t="s">
        <v>55</v>
      </c>
      <c r="C85" s="14" t="s">
        <v>184</v>
      </c>
    </row>
    <row r="86" s="2" customFormat="1" ht="67.5" spans="1:3">
      <c r="A86" s="13">
        <v>2</v>
      </c>
      <c r="B86" s="14" t="s">
        <v>24</v>
      </c>
      <c r="C86" s="14" t="s">
        <v>185</v>
      </c>
    </row>
    <row r="87" s="2" customFormat="1" ht="22.5" spans="1:3">
      <c r="A87" s="13">
        <v>3</v>
      </c>
      <c r="B87" s="14" t="s">
        <v>23</v>
      </c>
      <c r="C87" s="14" t="s">
        <v>186</v>
      </c>
    </row>
    <row r="88" s="2" customFormat="1" ht="22.5" spans="1:3">
      <c r="A88" s="13">
        <v>4</v>
      </c>
      <c r="B88" s="14" t="s">
        <v>23</v>
      </c>
      <c r="C88" s="14" t="s">
        <v>186</v>
      </c>
    </row>
    <row r="89" s="2" customFormat="1" ht="15" spans="1:3">
      <c r="A89" s="15" t="s">
        <v>125</v>
      </c>
      <c r="B89" s="18" t="s">
        <v>120</v>
      </c>
      <c r="C89" s="14"/>
    </row>
    <row r="90" s="2" customFormat="1" ht="78.75" spans="1:3">
      <c r="A90" s="13">
        <v>1</v>
      </c>
      <c r="B90" s="14" t="s">
        <v>57</v>
      </c>
      <c r="C90" s="14" t="s">
        <v>187</v>
      </c>
    </row>
    <row r="91" s="2" customFormat="1" ht="22.5" spans="1:3">
      <c r="A91" s="13">
        <v>2</v>
      </c>
      <c r="B91" s="14" t="s">
        <v>28</v>
      </c>
      <c r="C91" s="14" t="s">
        <v>188</v>
      </c>
    </row>
    <row r="92" s="2" customFormat="1" spans="1:3">
      <c r="A92" s="13">
        <v>3</v>
      </c>
      <c r="B92" s="14" t="s">
        <v>28</v>
      </c>
      <c r="C92" s="14" t="s">
        <v>189</v>
      </c>
    </row>
    <row r="93" s="2" customFormat="1" ht="101.25" spans="1:3">
      <c r="A93" s="13">
        <v>4</v>
      </c>
      <c r="B93" s="14" t="s">
        <v>28</v>
      </c>
      <c r="C93" s="14" t="s">
        <v>190</v>
      </c>
    </row>
    <row r="94" s="2" customFormat="1" spans="1:3">
      <c r="A94" s="13">
        <v>5</v>
      </c>
      <c r="B94" s="14" t="s">
        <v>28</v>
      </c>
      <c r="C94" s="14" t="s">
        <v>191</v>
      </c>
    </row>
    <row r="95" s="2" customFormat="1" spans="1:3">
      <c r="A95" s="13">
        <v>6</v>
      </c>
      <c r="B95" s="14" t="s">
        <v>28</v>
      </c>
      <c r="C95" s="14" t="s">
        <v>192</v>
      </c>
    </row>
    <row r="96" s="2" customFormat="1" ht="45" spans="1:3">
      <c r="A96" s="13">
        <v>7</v>
      </c>
      <c r="B96" s="14" t="s">
        <v>58</v>
      </c>
      <c r="C96" s="14" t="s">
        <v>193</v>
      </c>
    </row>
    <row r="97" s="2" customFormat="1" ht="56.25" spans="1:3">
      <c r="A97" s="13">
        <v>8</v>
      </c>
      <c r="B97" s="14" t="s">
        <v>23</v>
      </c>
      <c r="C97" s="14" t="s">
        <v>194</v>
      </c>
    </row>
    <row r="98" s="2" customFormat="1" ht="56.25" spans="1:3">
      <c r="A98" s="13">
        <v>9</v>
      </c>
      <c r="B98" s="14" t="s">
        <v>59</v>
      </c>
      <c r="C98" s="14" t="s">
        <v>195</v>
      </c>
    </row>
    <row r="99" s="2" customFormat="1" ht="22.5" spans="1:3">
      <c r="A99" s="13">
        <v>10</v>
      </c>
      <c r="B99" s="14" t="s">
        <v>60</v>
      </c>
      <c r="C99" s="14" t="s">
        <v>196</v>
      </c>
    </row>
    <row r="100" s="2" customFormat="1" ht="15" spans="1:3">
      <c r="A100" s="15" t="s">
        <v>128</v>
      </c>
      <c r="B100" s="18" t="s">
        <v>126</v>
      </c>
      <c r="C100" s="14"/>
    </row>
    <row r="101" s="2" customFormat="1" ht="56.25" spans="1:3">
      <c r="A101" s="13">
        <v>1</v>
      </c>
      <c r="B101" s="14" t="s">
        <v>31</v>
      </c>
      <c r="C101" s="14" t="s">
        <v>127</v>
      </c>
    </row>
    <row r="102" s="2" customFormat="1" ht="22.5" spans="1:3">
      <c r="A102" s="13">
        <v>2</v>
      </c>
      <c r="B102" s="14" t="s">
        <v>26</v>
      </c>
      <c r="C102" s="14" t="s">
        <v>197</v>
      </c>
    </row>
    <row r="103" s="2" customFormat="1" ht="15" spans="1:3">
      <c r="A103" s="15" t="s">
        <v>155</v>
      </c>
      <c r="B103" s="18" t="s">
        <v>129</v>
      </c>
      <c r="C103" s="14"/>
    </row>
    <row r="104" s="2" customFormat="1" ht="33.75" spans="1:3">
      <c r="A104" s="13">
        <v>1</v>
      </c>
      <c r="B104" s="14" t="s">
        <v>63</v>
      </c>
      <c r="C104" s="14" t="s">
        <v>198</v>
      </c>
    </row>
    <row r="105" s="2" customFormat="1" ht="33.75" spans="1:3">
      <c r="A105" s="13">
        <v>2</v>
      </c>
      <c r="B105" s="14" t="s">
        <v>63</v>
      </c>
      <c r="C105" s="14" t="s">
        <v>199</v>
      </c>
    </row>
    <row r="106" s="2" customFormat="1" ht="33.75" spans="1:3">
      <c r="A106" s="13">
        <v>3</v>
      </c>
      <c r="B106" s="14" t="s">
        <v>63</v>
      </c>
      <c r="C106" s="14" t="s">
        <v>200</v>
      </c>
    </row>
    <row r="107" s="2" customFormat="1" ht="33.75" spans="1:3">
      <c r="A107" s="13">
        <v>4</v>
      </c>
      <c r="B107" s="14" t="s">
        <v>63</v>
      </c>
      <c r="C107" s="14" t="s">
        <v>201</v>
      </c>
    </row>
    <row r="108" s="2" customFormat="1" ht="33.75" spans="1:3">
      <c r="A108" s="13">
        <v>5</v>
      </c>
      <c r="B108" s="14" t="s">
        <v>63</v>
      </c>
      <c r="C108" s="14" t="s">
        <v>202</v>
      </c>
    </row>
    <row r="109" s="2" customFormat="1" ht="22.5" spans="1:3">
      <c r="A109" s="13">
        <v>6</v>
      </c>
      <c r="B109" s="14" t="s">
        <v>35</v>
      </c>
      <c r="C109" s="14" t="s">
        <v>203</v>
      </c>
    </row>
    <row r="110" s="2" customFormat="1" ht="33.75" spans="1:3">
      <c r="A110" s="13">
        <v>7</v>
      </c>
      <c r="B110" s="14" t="s">
        <v>35</v>
      </c>
      <c r="C110" s="14" t="s">
        <v>204</v>
      </c>
    </row>
    <row r="111" s="2" customFormat="1" ht="33.75" spans="1:3">
      <c r="A111" s="13">
        <v>8</v>
      </c>
      <c r="B111" s="14" t="s">
        <v>35</v>
      </c>
      <c r="C111" s="14" t="s">
        <v>205</v>
      </c>
    </row>
    <row r="112" s="2" customFormat="1" ht="33.75" spans="1:3">
      <c r="A112" s="13">
        <v>9</v>
      </c>
      <c r="B112" s="14" t="s">
        <v>35</v>
      </c>
      <c r="C112" s="14" t="s">
        <v>206</v>
      </c>
    </row>
    <row r="113" s="2" customFormat="1" ht="33.75" spans="1:3">
      <c r="A113" s="13">
        <v>10</v>
      </c>
      <c r="B113" s="14" t="s">
        <v>35</v>
      </c>
      <c r="C113" s="14" t="s">
        <v>207</v>
      </c>
    </row>
    <row r="114" s="2" customFormat="1" ht="33.75" spans="1:3">
      <c r="A114" s="13">
        <v>11</v>
      </c>
      <c r="B114" s="14" t="s">
        <v>35</v>
      </c>
      <c r="C114" s="14" t="s">
        <v>208</v>
      </c>
    </row>
    <row r="115" s="2" customFormat="1" ht="33.75" spans="1:3">
      <c r="A115" s="13">
        <v>12</v>
      </c>
      <c r="B115" s="14" t="s">
        <v>35</v>
      </c>
      <c r="C115" s="14" t="s">
        <v>209</v>
      </c>
    </row>
    <row r="116" s="2" customFormat="1" ht="33.75" spans="1:3">
      <c r="A116" s="13">
        <v>13</v>
      </c>
      <c r="B116" s="14" t="s">
        <v>35</v>
      </c>
      <c r="C116" s="14" t="s">
        <v>210</v>
      </c>
    </row>
    <row r="117" s="2" customFormat="1" ht="33.75" spans="1:3">
      <c r="A117" s="13">
        <v>14</v>
      </c>
      <c r="B117" s="14" t="s">
        <v>35</v>
      </c>
      <c r="C117" s="14" t="s">
        <v>211</v>
      </c>
    </row>
    <row r="118" s="2" customFormat="1" ht="33.75" spans="1:3">
      <c r="A118" s="13">
        <v>15</v>
      </c>
      <c r="B118" s="14" t="s">
        <v>35</v>
      </c>
      <c r="C118" s="14" t="s">
        <v>212</v>
      </c>
    </row>
    <row r="119" s="2" customFormat="1" ht="33.75" spans="1:3">
      <c r="A119" s="13">
        <v>16</v>
      </c>
      <c r="B119" s="14" t="s">
        <v>35</v>
      </c>
      <c r="C119" s="14" t="s">
        <v>213</v>
      </c>
    </row>
    <row r="120" s="2" customFormat="1" ht="33.75" spans="1:3">
      <c r="A120" s="13">
        <v>17</v>
      </c>
      <c r="B120" s="14" t="s">
        <v>35</v>
      </c>
      <c r="C120" s="14" t="s">
        <v>214</v>
      </c>
    </row>
    <row r="121" s="2" customFormat="1" ht="33.75" spans="1:3">
      <c r="A121" s="13">
        <v>18</v>
      </c>
      <c r="B121" s="14" t="s">
        <v>35</v>
      </c>
      <c r="C121" s="14" t="s">
        <v>215</v>
      </c>
    </row>
    <row r="122" s="2" customFormat="1" ht="33.75" spans="1:3">
      <c r="A122" s="13">
        <v>19</v>
      </c>
      <c r="B122" s="14" t="s">
        <v>35</v>
      </c>
      <c r="C122" s="14" t="s">
        <v>216</v>
      </c>
    </row>
    <row r="123" s="2" customFormat="1" ht="40" customHeight="1" spans="1:3">
      <c r="A123" s="13">
        <v>20</v>
      </c>
      <c r="B123" s="14" t="s">
        <v>35</v>
      </c>
      <c r="C123" s="14" t="s">
        <v>217</v>
      </c>
    </row>
    <row r="124" s="2" customFormat="1" ht="33.75" spans="1:3">
      <c r="A124" s="13">
        <v>21</v>
      </c>
      <c r="B124" s="14" t="s">
        <v>35</v>
      </c>
      <c r="C124" s="14" t="s">
        <v>218</v>
      </c>
    </row>
    <row r="125" s="2" customFormat="1" ht="33.75" spans="1:3">
      <c r="A125" s="13">
        <v>22</v>
      </c>
      <c r="B125" s="14" t="s">
        <v>35</v>
      </c>
      <c r="C125" s="14" t="s">
        <v>219</v>
      </c>
    </row>
    <row r="126" s="2" customFormat="1" ht="15" spans="1:3">
      <c r="A126" s="13">
        <v>23</v>
      </c>
      <c r="B126" s="14" t="s">
        <v>64</v>
      </c>
      <c r="C126" s="14" t="s">
        <v>178</v>
      </c>
    </row>
    <row r="127" s="2" customFormat="1" ht="15" spans="1:3">
      <c r="A127" s="13" t="s">
        <v>220</v>
      </c>
      <c r="B127" s="18" t="s">
        <v>221</v>
      </c>
      <c r="C127" s="14"/>
    </row>
    <row r="128" s="2" customFormat="1" ht="22.5" spans="1:3">
      <c r="A128" s="13">
        <v>1</v>
      </c>
      <c r="B128" s="14" t="s">
        <v>66</v>
      </c>
      <c r="C128" s="14" t="s">
        <v>222</v>
      </c>
    </row>
    <row r="129" s="2" customFormat="1" ht="15" spans="1:3">
      <c r="A129" s="13" t="s">
        <v>223</v>
      </c>
      <c r="B129" s="18" t="s">
        <v>224</v>
      </c>
      <c r="C129" s="14"/>
    </row>
    <row r="130" s="2" customFormat="1" ht="15" spans="1:3">
      <c r="A130" s="13">
        <v>1</v>
      </c>
      <c r="B130" s="14" t="s">
        <v>68</v>
      </c>
      <c r="C130" s="14" t="s">
        <v>225</v>
      </c>
    </row>
    <row r="131" s="2" customFormat="1" ht="15" spans="1:3">
      <c r="A131" s="13">
        <v>2</v>
      </c>
      <c r="B131" s="14" t="s">
        <v>69</v>
      </c>
      <c r="C131" s="14" t="s">
        <v>226</v>
      </c>
    </row>
    <row r="132" s="2" customFormat="1" ht="22.5" spans="1:3">
      <c r="A132" s="13">
        <v>3</v>
      </c>
      <c r="B132" s="14" t="s">
        <v>69</v>
      </c>
      <c r="C132" s="14" t="s">
        <v>227</v>
      </c>
    </row>
    <row r="133" s="2" customFormat="1" ht="15" spans="1:3">
      <c r="A133" s="13">
        <v>4</v>
      </c>
      <c r="B133" s="14" t="s">
        <v>70</v>
      </c>
      <c r="C133" s="14" t="s">
        <v>228</v>
      </c>
    </row>
    <row r="134" s="2" customFormat="1" ht="15" spans="1:3">
      <c r="A134" s="15" t="s">
        <v>229</v>
      </c>
      <c r="B134" s="18" t="s">
        <v>230</v>
      </c>
      <c r="C134" s="18"/>
    </row>
    <row r="135" s="2" customFormat="1" ht="15" spans="1:3">
      <c r="A135" s="13">
        <v>1</v>
      </c>
      <c r="B135" s="14" t="s">
        <v>72</v>
      </c>
      <c r="C135" s="14" t="s">
        <v>178</v>
      </c>
    </row>
    <row r="136" s="2" customFormat="1" ht="15" spans="1:3">
      <c r="A136" s="13">
        <v>2</v>
      </c>
      <c r="B136" s="14" t="s">
        <v>73</v>
      </c>
      <c r="C136" s="14" t="s">
        <v>178</v>
      </c>
    </row>
    <row r="137" s="2" customFormat="1" ht="15" spans="1:3">
      <c r="A137" s="9" t="s">
        <v>74</v>
      </c>
      <c r="B137" s="9"/>
      <c r="C137" s="9"/>
    </row>
    <row r="138" s="2" customFormat="1" ht="15" spans="1:3">
      <c r="A138" s="13" t="s">
        <v>160</v>
      </c>
      <c r="B138" s="18" t="s">
        <v>171</v>
      </c>
      <c r="C138" s="14"/>
    </row>
    <row r="139" s="2" customFormat="1" spans="1:3">
      <c r="A139" s="13">
        <v>1</v>
      </c>
      <c r="B139" s="14" t="s">
        <v>16</v>
      </c>
      <c r="C139" s="14" t="s">
        <v>231</v>
      </c>
    </row>
    <row r="140" s="2" customFormat="1" ht="45" spans="1:3">
      <c r="A140" s="13">
        <v>2</v>
      </c>
      <c r="B140" s="14" t="s">
        <v>18</v>
      </c>
      <c r="C140" s="14" t="s">
        <v>232</v>
      </c>
    </row>
    <row r="141" s="2" customFormat="1" spans="1:3">
      <c r="A141" s="13">
        <v>3</v>
      </c>
      <c r="B141" s="14" t="s">
        <v>16</v>
      </c>
      <c r="C141" s="14" t="s">
        <v>231</v>
      </c>
    </row>
    <row r="142" s="2" customFormat="1" ht="45" spans="1:3">
      <c r="A142" s="13">
        <v>4</v>
      </c>
      <c r="B142" s="14" t="s">
        <v>18</v>
      </c>
      <c r="C142" s="14" t="s">
        <v>232</v>
      </c>
    </row>
    <row r="143" s="2" customFormat="1" spans="1:3">
      <c r="A143" s="13">
        <v>5</v>
      </c>
      <c r="B143" s="14" t="s">
        <v>16</v>
      </c>
      <c r="C143" s="14" t="s">
        <v>233</v>
      </c>
    </row>
    <row r="144" s="2" customFormat="1" ht="33.75" spans="1:3">
      <c r="A144" s="13">
        <v>6</v>
      </c>
      <c r="B144" s="14" t="s">
        <v>19</v>
      </c>
      <c r="C144" s="14" t="s">
        <v>234</v>
      </c>
    </row>
    <row r="145" s="2" customFormat="1" ht="15" spans="1:3">
      <c r="A145" s="15" t="s">
        <v>110</v>
      </c>
      <c r="B145" s="18" t="s">
        <v>183</v>
      </c>
      <c r="C145" s="14"/>
    </row>
    <row r="146" s="2" customFormat="1" ht="67.5" spans="1:3">
      <c r="A146" s="13">
        <v>1</v>
      </c>
      <c r="B146" s="14" t="s">
        <v>55</v>
      </c>
      <c r="C146" s="14" t="s">
        <v>235</v>
      </c>
    </row>
    <row r="147" s="2" customFormat="1" ht="67.5" spans="1:3">
      <c r="A147" s="13">
        <v>2</v>
      </c>
      <c r="B147" s="14" t="s">
        <v>55</v>
      </c>
      <c r="C147" s="14" t="s">
        <v>235</v>
      </c>
    </row>
    <row r="148" s="2" customFormat="1" ht="78.75" spans="1:3">
      <c r="A148" s="13">
        <v>3</v>
      </c>
      <c r="B148" s="14" t="s">
        <v>24</v>
      </c>
      <c r="C148" s="14" t="s">
        <v>236</v>
      </c>
    </row>
    <row r="149" s="2" customFormat="1" ht="67.5" spans="1:3">
      <c r="A149" s="13">
        <v>4</v>
      </c>
      <c r="B149" s="14" t="s">
        <v>55</v>
      </c>
      <c r="C149" s="14" t="s">
        <v>237</v>
      </c>
    </row>
    <row r="150" s="2" customFormat="1" ht="67.5" spans="1:3">
      <c r="A150" s="13">
        <v>5</v>
      </c>
      <c r="B150" s="14" t="s">
        <v>55</v>
      </c>
      <c r="C150" s="14" t="s">
        <v>235</v>
      </c>
    </row>
    <row r="151" s="2" customFormat="1" ht="15" spans="1:3">
      <c r="A151" s="13" t="s">
        <v>119</v>
      </c>
      <c r="B151" s="18" t="s">
        <v>126</v>
      </c>
      <c r="C151" s="14"/>
    </row>
    <row r="152" s="2" customFormat="1" ht="56.25" spans="1:3">
      <c r="A152" s="13">
        <v>1</v>
      </c>
      <c r="B152" s="14" t="s">
        <v>31</v>
      </c>
      <c r="C152" s="14" t="s">
        <v>238</v>
      </c>
    </row>
    <row r="153" s="2" customFormat="1" ht="67.5" spans="1:3">
      <c r="A153" s="13">
        <v>2</v>
      </c>
      <c r="B153" s="14" t="s">
        <v>77</v>
      </c>
      <c r="C153" s="14" t="s">
        <v>239</v>
      </c>
    </row>
    <row r="154" s="2" customFormat="1" ht="15" spans="1:3">
      <c r="A154" s="13" t="s">
        <v>125</v>
      </c>
      <c r="B154" s="18" t="s">
        <v>120</v>
      </c>
      <c r="C154" s="14"/>
    </row>
    <row r="155" s="2" customFormat="1" ht="22.5" spans="1:3">
      <c r="A155" s="13">
        <v>1</v>
      </c>
      <c r="B155" s="14" t="s">
        <v>28</v>
      </c>
      <c r="C155" s="14" t="s">
        <v>240</v>
      </c>
    </row>
    <row r="156" s="2" customFormat="1" ht="22.5" spans="1:3">
      <c r="A156" s="13">
        <v>2</v>
      </c>
      <c r="B156" s="14" t="s">
        <v>28</v>
      </c>
      <c r="C156" s="14" t="s">
        <v>240</v>
      </c>
    </row>
    <row r="157" s="2" customFormat="1" ht="22.5" spans="1:3">
      <c r="A157" s="13">
        <v>3</v>
      </c>
      <c r="B157" s="14" t="s">
        <v>28</v>
      </c>
      <c r="C157" s="14" t="s">
        <v>241</v>
      </c>
    </row>
    <row r="158" s="2" customFormat="1" ht="22.5" spans="1:3">
      <c r="A158" s="13">
        <v>4</v>
      </c>
      <c r="B158" s="14" t="s">
        <v>78</v>
      </c>
      <c r="C158" s="14" t="s">
        <v>242</v>
      </c>
    </row>
    <row r="159" s="2" customFormat="1" ht="67.5" spans="1:3">
      <c r="A159" s="13">
        <v>5</v>
      </c>
      <c r="B159" s="14" t="s">
        <v>79</v>
      </c>
      <c r="C159" s="14" t="s">
        <v>243</v>
      </c>
    </row>
    <row r="160" s="2" customFormat="1" ht="15" spans="1:3">
      <c r="A160" s="13" t="s">
        <v>128</v>
      </c>
      <c r="B160" s="18" t="s">
        <v>129</v>
      </c>
      <c r="C160" s="14"/>
    </row>
    <row r="161" s="2" customFormat="1" ht="33.75" spans="1:3">
      <c r="A161" s="13">
        <v>1</v>
      </c>
      <c r="B161" s="14" t="s">
        <v>38</v>
      </c>
      <c r="C161" s="14" t="s">
        <v>244</v>
      </c>
    </row>
    <row r="162" s="2" customFormat="1" ht="15" spans="1:3">
      <c r="A162" s="13">
        <v>2</v>
      </c>
      <c r="B162" s="14" t="s">
        <v>35</v>
      </c>
      <c r="C162" s="14" t="s">
        <v>245</v>
      </c>
    </row>
    <row r="163" s="2" customFormat="1" ht="15" spans="1:3">
      <c r="A163" s="13">
        <v>3</v>
      </c>
      <c r="B163" s="14" t="s">
        <v>35</v>
      </c>
      <c r="C163" s="14" t="s">
        <v>246</v>
      </c>
    </row>
    <row r="164" s="2" customFormat="1" ht="15" spans="1:3">
      <c r="A164" s="13">
        <v>4</v>
      </c>
      <c r="B164" s="14" t="s">
        <v>80</v>
      </c>
      <c r="C164" s="14" t="s">
        <v>247</v>
      </c>
    </row>
    <row r="165" s="2" customFormat="1" ht="33.75" spans="1:3">
      <c r="A165" s="13">
        <v>5</v>
      </c>
      <c r="B165" s="14" t="s">
        <v>63</v>
      </c>
      <c r="C165" s="14" t="s">
        <v>248</v>
      </c>
    </row>
    <row r="166" s="2" customFormat="1" ht="15" spans="1:3">
      <c r="A166" s="9" t="s">
        <v>81</v>
      </c>
      <c r="B166" s="9"/>
      <c r="C166" s="9"/>
    </row>
    <row r="167" s="2" customFormat="1" ht="15" spans="1:3">
      <c r="A167" s="13" t="s">
        <v>160</v>
      </c>
      <c r="B167" s="18" t="s">
        <v>171</v>
      </c>
      <c r="C167" s="14"/>
    </row>
    <row r="168" s="2" customFormat="1" spans="1:3">
      <c r="A168" s="13">
        <v>1</v>
      </c>
      <c r="B168" s="14" t="s">
        <v>16</v>
      </c>
      <c r="C168" s="14" t="s">
        <v>231</v>
      </c>
    </row>
    <row r="169" s="2" customFormat="1" ht="45" spans="1:3">
      <c r="A169" s="13">
        <v>2</v>
      </c>
      <c r="B169" s="14" t="s">
        <v>18</v>
      </c>
      <c r="C169" s="14" t="s">
        <v>232</v>
      </c>
    </row>
    <row r="170" s="2" customFormat="1" spans="1:3">
      <c r="A170" s="13">
        <v>3</v>
      </c>
      <c r="B170" s="14" t="s">
        <v>16</v>
      </c>
      <c r="C170" s="14" t="s">
        <v>231</v>
      </c>
    </row>
    <row r="171" s="2" customFormat="1" ht="45" spans="1:3">
      <c r="A171" s="13">
        <v>4</v>
      </c>
      <c r="B171" s="14" t="s">
        <v>18</v>
      </c>
      <c r="C171" s="14" t="s">
        <v>232</v>
      </c>
    </row>
    <row r="172" s="2" customFormat="1" spans="1:3">
      <c r="A172" s="13">
        <v>5</v>
      </c>
      <c r="B172" s="14" t="s">
        <v>16</v>
      </c>
      <c r="C172" s="14" t="s">
        <v>233</v>
      </c>
    </row>
    <row r="173" s="2" customFormat="1" ht="15" spans="1:3">
      <c r="A173" s="13" t="s">
        <v>110</v>
      </c>
      <c r="B173" s="18" t="s">
        <v>183</v>
      </c>
      <c r="C173" s="14"/>
    </row>
    <row r="174" s="2" customFormat="1" ht="67.5" spans="1:3">
      <c r="A174" s="13">
        <v>1</v>
      </c>
      <c r="B174" s="14" t="s">
        <v>55</v>
      </c>
      <c r="C174" s="14" t="s">
        <v>235</v>
      </c>
    </row>
    <row r="175" s="2" customFormat="1" ht="67.5" spans="1:3">
      <c r="A175" s="13">
        <v>2</v>
      </c>
      <c r="B175" s="14" t="s">
        <v>55</v>
      </c>
      <c r="C175" s="14" t="s">
        <v>235</v>
      </c>
    </row>
    <row r="176" s="2" customFormat="1" ht="78.75" spans="1:3">
      <c r="A176" s="13">
        <v>3</v>
      </c>
      <c r="B176" s="14" t="s">
        <v>24</v>
      </c>
      <c r="C176" s="14" t="s">
        <v>236</v>
      </c>
    </row>
    <row r="177" s="2" customFormat="1" ht="67.5" spans="1:3">
      <c r="A177" s="13">
        <v>4</v>
      </c>
      <c r="B177" s="14" t="s">
        <v>55</v>
      </c>
      <c r="C177" s="14" t="s">
        <v>237</v>
      </c>
    </row>
    <row r="178" s="2" customFormat="1" ht="67.5" spans="1:3">
      <c r="A178" s="13">
        <v>5</v>
      </c>
      <c r="B178" s="14" t="s">
        <v>55</v>
      </c>
      <c r="C178" s="14" t="s">
        <v>235</v>
      </c>
    </row>
    <row r="179" s="2" customFormat="1" ht="15" spans="1:3">
      <c r="A179" s="13" t="s">
        <v>119</v>
      </c>
      <c r="B179" s="18" t="s">
        <v>126</v>
      </c>
      <c r="C179" s="14"/>
    </row>
    <row r="180" s="2" customFormat="1" ht="56.25" spans="1:3">
      <c r="A180" s="13">
        <v>1</v>
      </c>
      <c r="B180" s="14" t="s">
        <v>31</v>
      </c>
      <c r="C180" s="14" t="s">
        <v>238</v>
      </c>
    </row>
    <row r="181" s="2" customFormat="1" ht="67.5" spans="1:3">
      <c r="A181" s="13">
        <v>2</v>
      </c>
      <c r="B181" s="14" t="s">
        <v>77</v>
      </c>
      <c r="C181" s="14" t="s">
        <v>239</v>
      </c>
    </row>
    <row r="182" s="2" customFormat="1" ht="15" spans="1:3">
      <c r="A182" s="13" t="s">
        <v>125</v>
      </c>
      <c r="B182" s="18" t="s">
        <v>120</v>
      </c>
      <c r="C182" s="14"/>
    </row>
    <row r="183" s="2" customFormat="1" ht="22.5" spans="1:3">
      <c r="A183" s="13">
        <v>1</v>
      </c>
      <c r="B183" s="14" t="s">
        <v>28</v>
      </c>
      <c r="C183" s="14" t="s">
        <v>240</v>
      </c>
    </row>
    <row r="184" s="2" customFormat="1" ht="22.5" spans="1:3">
      <c r="A184" s="13">
        <v>2</v>
      </c>
      <c r="B184" s="14" t="s">
        <v>28</v>
      </c>
      <c r="C184" s="14" t="s">
        <v>240</v>
      </c>
    </row>
    <row r="185" s="2" customFormat="1" ht="22.5" spans="1:3">
      <c r="A185" s="13">
        <v>3</v>
      </c>
      <c r="B185" s="14" t="s">
        <v>28</v>
      </c>
      <c r="C185" s="14" t="s">
        <v>241</v>
      </c>
    </row>
    <row r="186" s="2" customFormat="1" ht="22.5" spans="1:3">
      <c r="A186" s="13">
        <v>4</v>
      </c>
      <c r="B186" s="14" t="s">
        <v>78</v>
      </c>
      <c r="C186" s="14" t="s">
        <v>242</v>
      </c>
    </row>
    <row r="187" s="2" customFormat="1" ht="67.5" spans="1:3">
      <c r="A187" s="13">
        <v>5</v>
      </c>
      <c r="B187" s="14" t="s">
        <v>79</v>
      </c>
      <c r="C187" s="14" t="s">
        <v>243</v>
      </c>
    </row>
    <row r="188" s="2" customFormat="1" ht="15" spans="1:3">
      <c r="A188" s="13" t="s">
        <v>128</v>
      </c>
      <c r="B188" s="18" t="s">
        <v>129</v>
      </c>
      <c r="C188" s="14"/>
    </row>
    <row r="189" s="2" customFormat="1" ht="33.75" spans="1:3">
      <c r="A189" s="13">
        <v>1</v>
      </c>
      <c r="B189" s="14" t="s">
        <v>38</v>
      </c>
      <c r="C189" s="14" t="s">
        <v>244</v>
      </c>
    </row>
    <row r="190" s="2" customFormat="1" ht="15" spans="1:3">
      <c r="A190" s="13">
        <v>2</v>
      </c>
      <c r="B190" s="14" t="s">
        <v>35</v>
      </c>
      <c r="C190" s="14" t="s">
        <v>245</v>
      </c>
    </row>
    <row r="191" s="2" customFormat="1" ht="15" spans="1:3">
      <c r="A191" s="13">
        <v>3</v>
      </c>
      <c r="B191" s="14" t="s">
        <v>35</v>
      </c>
      <c r="C191" s="14" t="s">
        <v>246</v>
      </c>
    </row>
    <row r="192" s="2" customFormat="1" ht="15" spans="1:3">
      <c r="A192" s="13">
        <v>4</v>
      </c>
      <c r="B192" s="14" t="s">
        <v>80</v>
      </c>
      <c r="C192" s="14" t="s">
        <v>247</v>
      </c>
    </row>
    <row r="193" s="2" customFormat="1" ht="33.75" spans="1:3">
      <c r="A193" s="13">
        <v>5</v>
      </c>
      <c r="B193" s="14" t="s">
        <v>63</v>
      </c>
      <c r="C193" s="14" t="s">
        <v>248</v>
      </c>
    </row>
    <row r="194" s="2" customFormat="1" ht="15" spans="1:3">
      <c r="A194" s="13">
        <v>6</v>
      </c>
      <c r="B194" s="14" t="s">
        <v>24</v>
      </c>
      <c r="C194" s="14" t="s">
        <v>178</v>
      </c>
    </row>
    <row r="195" s="2" customFormat="1" ht="15" spans="1:3">
      <c r="A195" s="9" t="s">
        <v>82</v>
      </c>
      <c r="B195" s="9"/>
      <c r="C195" s="9"/>
    </row>
    <row r="196" s="2" customFormat="1" ht="15" spans="1:3">
      <c r="A196" s="9" t="s">
        <v>249</v>
      </c>
      <c r="B196" s="9"/>
      <c r="C196" s="9"/>
    </row>
    <row r="197" s="2" customFormat="1" ht="33.75" spans="1:3">
      <c r="A197" s="13">
        <v>1</v>
      </c>
      <c r="B197" s="14" t="s">
        <v>55</v>
      </c>
      <c r="C197" s="14" t="s">
        <v>250</v>
      </c>
    </row>
    <row r="198" s="2" customFormat="1" ht="15" spans="1:3">
      <c r="A198" s="13">
        <v>2</v>
      </c>
      <c r="B198" s="14" t="s">
        <v>23</v>
      </c>
      <c r="C198" s="14" t="s">
        <v>251</v>
      </c>
    </row>
    <row r="199" s="2" customFormat="1" ht="56.25" spans="1:3">
      <c r="A199" s="13">
        <v>3</v>
      </c>
      <c r="B199" s="14" t="s">
        <v>40</v>
      </c>
      <c r="C199" s="14" t="s">
        <v>252</v>
      </c>
    </row>
    <row r="200" s="2" customFormat="1" ht="15" spans="1:3">
      <c r="A200" s="13">
        <v>5</v>
      </c>
      <c r="B200" s="14" t="s">
        <v>84</v>
      </c>
      <c r="C200" s="14" t="s">
        <v>178</v>
      </c>
    </row>
    <row r="201" s="2" customFormat="1" ht="22.5" spans="1:3">
      <c r="A201" s="13">
        <v>6</v>
      </c>
      <c r="B201" s="14" t="s">
        <v>26</v>
      </c>
      <c r="C201" s="14" t="s">
        <v>197</v>
      </c>
    </row>
    <row r="202" s="2" customFormat="1" ht="15" spans="1:3">
      <c r="A202" s="13">
        <v>7</v>
      </c>
      <c r="B202" s="14" t="s">
        <v>85</v>
      </c>
      <c r="C202" s="14" t="s">
        <v>178</v>
      </c>
    </row>
    <row r="203" s="2" customFormat="1" ht="15" spans="1:3">
      <c r="A203" s="13">
        <v>8</v>
      </c>
      <c r="B203" s="14" t="s">
        <v>87</v>
      </c>
      <c r="C203" s="14" t="s">
        <v>178</v>
      </c>
    </row>
    <row r="204" s="2" customFormat="1" ht="15" spans="1:3">
      <c r="A204" s="13">
        <v>9</v>
      </c>
      <c r="B204" s="14" t="s">
        <v>89</v>
      </c>
      <c r="C204" s="14" t="s">
        <v>178</v>
      </c>
    </row>
    <row r="205" s="2" customFormat="1" ht="15" spans="1:3">
      <c r="A205" s="13">
        <v>10</v>
      </c>
      <c r="B205" s="14" t="s">
        <v>90</v>
      </c>
      <c r="C205" s="14" t="s">
        <v>178</v>
      </c>
    </row>
    <row r="206" s="2" customFormat="1" ht="33.75" spans="1:3">
      <c r="A206" s="13">
        <v>11</v>
      </c>
      <c r="B206" s="14" t="s">
        <v>55</v>
      </c>
      <c r="C206" s="14" t="s">
        <v>253</v>
      </c>
    </row>
    <row r="207" s="3" customFormat="1" ht="36" customHeight="1" spans="1:8">
      <c r="A207" s="19"/>
      <c r="B207" s="20" t="s">
        <v>96</v>
      </c>
      <c r="C207" s="20"/>
      <c r="D207" s="20"/>
      <c r="E207" s="21"/>
      <c r="F207" s="22"/>
      <c r="G207" s="23"/>
      <c r="H207" s="24"/>
    </row>
    <row r="208" s="3" customFormat="1" ht="36" customHeight="1" spans="1:8">
      <c r="A208" s="25"/>
      <c r="B208" s="20" t="s">
        <v>97</v>
      </c>
      <c r="C208" s="20"/>
      <c r="D208" s="20"/>
      <c r="E208" s="21"/>
      <c r="F208" s="22"/>
      <c r="G208" s="23"/>
      <c r="H208" s="24"/>
    </row>
    <row r="209" s="3" customFormat="1" ht="36" customHeight="1" spans="1:8">
      <c r="A209" s="25"/>
      <c r="B209" s="20" t="s">
        <v>98</v>
      </c>
      <c r="C209" s="20"/>
      <c r="D209" s="20"/>
      <c r="E209" s="21"/>
      <c r="F209" s="22"/>
      <c r="G209" s="23"/>
      <c r="H209" s="24"/>
    </row>
  </sheetData>
  <sheetProtection password="C6EF" sheet="1" objects="1"/>
  <mergeCells count="19">
    <mergeCell ref="A1:C1"/>
    <mergeCell ref="A2:C2"/>
    <mergeCell ref="A4:C4"/>
    <mergeCell ref="A5:C5"/>
    <mergeCell ref="B14:C14"/>
    <mergeCell ref="B22:C22"/>
    <mergeCell ref="A59:C59"/>
    <mergeCell ref="A137:C137"/>
    <mergeCell ref="A166:C166"/>
    <mergeCell ref="A195:C195"/>
    <mergeCell ref="A196:C196"/>
    <mergeCell ref="A217:C217"/>
    <mergeCell ref="A230:C230"/>
    <mergeCell ref="A258:C258"/>
    <mergeCell ref="A278:C278"/>
    <mergeCell ref="A291:C291"/>
    <mergeCell ref="A308:C308"/>
    <mergeCell ref="A323:C323"/>
    <mergeCell ref="A363:C36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附件1工程量清单报价单</vt:lpstr>
      <vt:lpstr>附件2工程量清单特征描述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</cp:lastModifiedBy>
  <dcterms:created xsi:type="dcterms:W3CDTF">2022-11-07T04:17:00Z</dcterms:created>
  <dcterms:modified xsi:type="dcterms:W3CDTF">2022-11-22T06:21:14Z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32BDD2B7D6C8466CBAF2555AB99C61BE</vt:lpwstr>
  </property>
  <property fmtid="{D5CDD505-2E9C-101B-9397-08002B2CF9AE}" pid="3" name="KSOProductBuildVer">
    <vt:lpwstr>2052-11.1.0.12763</vt:lpwstr>
  </property>
</Properties>
</file>